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Январь 2 неделя" sheetId="1" r:id="rId3"/>
    <sheet state="visible" name="Январь 3 неделя " sheetId="2" r:id="rId4"/>
    <sheet state="visible" name="Январь 4 неделя" sheetId="3" r:id="rId5"/>
    <sheet state="visible" name="Февраль 1 неделя" sheetId="4" r:id="rId6"/>
    <sheet state="visible" name="Февраль 2 неделя" sheetId="5" r:id="rId7"/>
    <sheet state="visible" name="Февраль 3 неделя" sheetId="6" r:id="rId8"/>
    <sheet state="visible" name="Февраль 4 неделя" sheetId="7" r:id="rId9"/>
    <sheet state="visible" name="Март 1 неделя" sheetId="8" r:id="rId10"/>
    <sheet state="visible" name="Март 2 неделя " sheetId="9" r:id="rId11"/>
    <sheet state="visible" name="Март 3 неделя" sheetId="10" r:id="rId12"/>
    <sheet state="visible" name="Март 4 неделя " sheetId="11" r:id="rId13"/>
    <sheet state="visible" name="Март-Апрель " sheetId="12" r:id="rId14"/>
    <sheet state="visible" name="Апрель 1 неделя" sheetId="13" r:id="rId15"/>
    <sheet state="visible" name="Апрель 2 неделя" sheetId="14" r:id="rId16"/>
    <sheet state="visible" name="Апрель 3 неделя" sheetId="15" r:id="rId17"/>
    <sheet state="visible" name="Апрель 4 неделя" sheetId="16" r:id="rId18"/>
    <sheet state="visible" name="Май 1 неделя" sheetId="17" r:id="rId19"/>
    <sheet state="visible" name="Май 2 неделя" sheetId="18" r:id="rId20"/>
    <sheet state="visible" name="Май 3 неделя" sheetId="19" r:id="rId21"/>
    <sheet state="visible" name="Май 4 неделя" sheetId="20" r:id="rId22"/>
    <sheet state="visible" name="Май-Июнь" sheetId="21" r:id="rId23"/>
    <sheet state="visible" name="Июнь 1 неделя" sheetId="22" r:id="rId24"/>
    <sheet state="visible" name="Июнь  2 неделя" sheetId="23" r:id="rId25"/>
    <sheet state="visible" name="Июнь 3 неделя" sheetId="24" r:id="rId26"/>
    <sheet state="visible" name="Июнь 4 неделя " sheetId="25" r:id="rId27"/>
    <sheet state="visible" name="Июль 1 неделя" sheetId="26" r:id="rId28"/>
    <sheet state="visible" name="Июль 2 неделя " sheetId="27" r:id="rId29"/>
    <sheet state="visible" name="Июль 3 неделя" sheetId="28" r:id="rId30"/>
    <sheet state="visible" name="Июль 4 неделя" sheetId="29" r:id="rId31"/>
  </sheets>
  <definedNames/>
  <calcPr/>
</workbook>
</file>

<file path=xl/sharedStrings.xml><?xml version="1.0" encoding="utf-8"?>
<sst xmlns="http://schemas.openxmlformats.org/spreadsheetml/2006/main" count="234" uniqueCount="122">
  <si>
    <t xml:space="preserve">
График работы в операционной ЦДИ ЦНИЛ СибГМУ январь</t>
  </si>
  <si>
    <t xml:space="preserve">Неделя:
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</si>
  <si>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</si>
  <si>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Коробейникова В.И. Операционная. Наркозный аппарат.</t>
  </si>
  <si>
    <t>Ответственный: Кайдаш Ольга Александровна, тел. 8-913-874-08-04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</si>
  <si>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</si>
  <si>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 xml:space="preserve">Криницкий Даниил Вадимович. Подготовка к олимпиаде (операция на кролике) Операционная. </t>
  </si>
  <si>
    <t>Лейман Арина. НИР - лапартомия, герниопластика. (операция на кролике) Нужна операционная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</si>
  <si>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</si>
  <si>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 xml:space="preserve">
График работы в операционной ЦДИ ЦНИЛ СибГМУ февраль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</si>
  <si>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</si>
  <si>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</si>
  <si>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Операционная, ГенТех</t>
  </si>
  <si>
    <t>Наркозный аппарат и ламинар. Хмелевская, Першина.</t>
  </si>
  <si>
    <t xml:space="preserve">Галым Азат  Казиулы анастомоз на крысе
подготовка к олимпиаде 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</si>
  <si>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</si>
  <si>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Операционная+манипуляционная, ГенТех</t>
  </si>
  <si>
    <t xml:space="preserve">Анастомоз конец в конец на крысе. Подготовка к олимпиаде, Галым Азат 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</si>
  <si>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</si>
  <si>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Выходной</t>
  </si>
  <si>
    <t>Сосудистый анастомоз конец в конец на бедренной артерии крысы. Галым АК</t>
  </si>
  <si>
    <t>Урологи СибГМУ 1 кролик, уретероанастамоз+АПОТ, с Хлусовым И.А.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</si>
  <si>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</si>
  <si>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Подшивание эстрогеновых капсул. Першина, Хмелевская</t>
  </si>
  <si>
    <t>Урологи СибГМУ</t>
  </si>
  <si>
    <t>Михед Р.А. моделирование дефекта грудной стенки, операционная наркозный аппарат</t>
  </si>
  <si>
    <t>Шов мочеточника in vitro</t>
  </si>
  <si>
    <t xml:space="preserve">Анастомоз конец в конец на бедренной артерии. Галым АК. </t>
  </si>
  <si>
    <t>под микроскопом</t>
  </si>
  <si>
    <t xml:space="preserve">Манипуляционная с 15.00-17.30 Урологи </t>
  </si>
  <si>
    <t xml:space="preserve">
График работы в операционной ЦДИ ЦНИЛ СибГМУ март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</si>
  <si>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</si>
  <si>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Михед Р.А  операционная</t>
  </si>
  <si>
    <t>Урологи, забор кроли у кролика, операционная</t>
  </si>
  <si>
    <t>Галым А.К. Анастомоз конец в конец</t>
  </si>
  <si>
    <t xml:space="preserve">Галым А.К анастомоз на бедренной артерии </t>
  </si>
  <si>
    <t xml:space="preserve">анастомоз на бедренной артерии 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</si>
  <si>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</si>
  <si>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Смаглий Л.В. Выделение структур внутреннего уха крысы, операционная</t>
  </si>
  <si>
    <t>Галым Азат анастомоз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</si>
  <si>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</si>
  <si>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Рыбакова А.Б. Операционная, наркозная нужна Отработка ЭИКМА на сонных артериях крысы, подготовка к олимпиаде</t>
  </si>
  <si>
    <t>Отработка ЭИКМА на сонных артериях крысы, подготовка к олимпиаде</t>
  </si>
  <si>
    <t>Вывод кролика после пластики мочеточника из эксперимента</t>
  </si>
  <si>
    <t>ОАК, БХ, УЗИ, Внутривенная урография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</si>
  <si>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</si>
  <si>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 xml:space="preserve">Операционная, нужен микроскоп и аппарат ингаляционного наркоза; подготовка к Олимпиаде: отработка ЭИКМА на сонных артериях. Рыбакова Алина Борисовна. Отработка ""У"" образного анастомоза на бифуркации аорты. Галым Азат Казиулы.
</t>
  </si>
  <si>
    <t xml:space="preserve">Операционная, нужен микроскоп и аппарат ингаляционного наркоза; подготовка к Олимпиаде: отработка ЭИКМА на сонных артериях. Рыбакова Алина Борисовна. отработка "У" образного анастомоза на бифуркации аорты. Галым Азат Казиулы </t>
  </si>
  <si>
    <t>Михед РА манипуляционная, эвтаназия</t>
  </si>
  <si>
    <t>Урологи СибГМУ Имплантация PTFE в мочевой пузырь</t>
  </si>
  <si>
    <t>Урологи СибГМУ уретероуретероанастомоз с АПОТ под микроскопом</t>
  </si>
  <si>
    <t xml:space="preserve">Галым Азат, "У" образный анастомоз. приду в 3 </t>
  </si>
  <si>
    <t>@dropdown</t>
  </si>
  <si>
    <t xml:space="preserve">
График работы в операционной ЦДИ ЦНИЛ СибГМУ апрель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</si>
  <si>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</si>
  <si>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 xml:space="preserve">"Операционная, нужен микроскоп и аппарат ингаляционного наркоза; подготовка к Олимпиаде: отработка ЭИКМА на сонных артериях. Рыбакова Алина Борисовна 
</t>
  </si>
  <si>
    <t xml:space="preserve">"Операционная, нужен микроскоп и аппарат ингаляционного наркоза; подготовка к Олимпиаде: отработка ЭИКМА на сонных артериях. Рыбакова Алина Борисовна </t>
  </si>
  <si>
    <t>Хмелевская. Подшивание капсул мышам, ингаляционный наркоз в ламинаре</t>
  </si>
  <si>
    <t xml:space="preserve">Операционная, нужен микроскоп и аппарат ингаляционного наркоза; подготовка к Олимпиаде: отработка ЭИКМА на сонных артериях. Рыбакова Алина Борисовна </t>
  </si>
  <si>
    <t>Урологи СибГМУ, 2 кролика под микроскопом. Операции на мочеточнике.</t>
  </si>
  <si>
    <t xml:space="preserve">"Операционная, нужен микроскоп и аппарат ингаляционного наркоза; подготовка к Олимпиаде: отработка ЭИКМА на сонных артериях. Рыбакова Алина Борисовна 
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</si>
  <si>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</si>
  <si>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Перевивка опухолей мышам. Гентех</t>
  </si>
  <si>
    <t>Смаглий ЛВ. выделение структур внутреннего уха</t>
  </si>
  <si>
    <t>Кафедра общей хирургии, тиреоидэктомия, операция на крысе, острый опыт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</si>
  <si>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</si>
  <si>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ГенТех, специфическая активность, резекция опухоли, операционная, наркозный аппарат,  Перина Е.А.</t>
  </si>
  <si>
    <t xml:space="preserve">Коробейникова В.И. Операционная. Наркозный аппарат. </t>
  </si>
  <si>
    <t>Марзоль ЕА имплантация камеры на сосуд (гр1, n=5)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</si>
  <si>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</si>
  <si>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культуральная, Перина</t>
  </si>
  <si>
    <t>культуральная</t>
  </si>
  <si>
    <t>Операционная, Перина</t>
  </si>
  <si>
    <t>Урологи СибГМУ 14-15:30 эвтаназия кролика</t>
  </si>
  <si>
    <t>Хлусов И.А. Операционная</t>
  </si>
  <si>
    <t>Марзоль ЕА имплантация камеры на сосуд (гр II,  n=5)</t>
  </si>
  <si>
    <t xml:space="preserve">
График работы в операционной ЦДИ ЦНИЛ СибГМУ май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</si>
  <si>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</si>
  <si>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Моделирование ОПГА. Уфандеев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</si>
  <si>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</si>
  <si>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Выделение структур внутреннего уха крысы. Операционная. Смаглий ЛВ</t>
  </si>
  <si>
    <t>Марзоль ЕА имплантация камеры без сосуда (гр III,  n=5)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</si>
  <si>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</si>
  <si>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кафедра общей хирургии,  2 крысы - реплантация ОЩЖ, хронический опыт. Нужен наркоз, микроскоп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</si>
  <si>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</si>
  <si>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 xml:space="preserve">Коробейникова В.И. Операционная. Наркозный аппарат </t>
  </si>
  <si>
    <t>Тихонов Дмитрий, отработка теста "открытое поле", операционная, необходим актиметр, ЦДИ-008/4/06.2022</t>
  </si>
  <si>
    <t>проект Марзоль ЕА , операционная, газовый наркоз, 6 крыс wistar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</si>
  <si>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</si>
  <si>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Ермакова Н,, Перина Е, Хмелевская Е, операция мыши Гентех, нужен наркозный аппарат</t>
  </si>
  <si>
    <t>Крикова Софья, операция крысы, операционная</t>
  </si>
  <si>
    <t>Смаглий ЛВ, Светлик МВ. Операционная. выделение структур внутреннего уха</t>
  </si>
  <si>
    <t>Коробейникова В.И. Операционная.Наркозный</t>
  </si>
  <si>
    <t>Жданкина Анна Александровна, операционная, ЦДИ-008/4/06.2022, осмотр животных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</si>
  <si>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</si>
  <si>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Операционная; Короленко Сергей; 440; Да- золетил 100</t>
  </si>
  <si>
    <t>Коробейникова В.И. Операционная. Наркозный</t>
  </si>
  <si>
    <t xml:space="preserve">Коробейникова В.И Операционнная. Наркозный. </t>
  </si>
  <si>
    <t xml:space="preserve">. </t>
  </si>
  <si>
    <t>Коробейникова В.И Операционная. Наркозный.</t>
  </si>
  <si>
    <t>Коробейникова В.И Операционнная. Наркозный</t>
  </si>
  <si>
    <t>Хлусов, гипертермия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</si>
  <si>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</si>
  <si>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Гентех, Перина</t>
  </si>
  <si>
    <t>Операционная; Коротенко Сергей; 440; Да- золетил 100</t>
  </si>
  <si>
    <t>Эвтаназия кролика, операционная, Бородина С.В.</t>
  </si>
  <si>
    <t>Марзоль ЕА. выведение из эксперимента, операционная с 14.00</t>
  </si>
  <si>
    <t>Першина, Хмелевская, вшивание капсул, ламинар, ингаляционный наркоз. с 14:00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</si>
  <si>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</si>
  <si>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Сагдуллаева С. А., наркоз Золетил, операция/ с14-00 Хмелевская, ламинар, ингаляционный наркоз.</t>
  </si>
  <si>
    <t>Хлусов И.А., операционная, наркоз Золетил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</si>
  <si>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</si>
  <si>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Гусакова ВС. манипуляционная. эвтаназии крысы</t>
  </si>
  <si>
    <t>Смаглий,  Светлик. манипуляционная: эвтаназия крысы, выделение сосудов, структур внутреннего уха</t>
  </si>
  <si>
    <t>Операционная, кролики, Хлусов</t>
  </si>
  <si>
    <t>Сагдуллаева, Золетил, операция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</si>
  <si>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</si>
  <si>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t>Гусакова ВС, манипуляционная, эвтаназия крысы.</t>
  </si>
  <si>
    <t xml:space="preserve">Коротенко Операционная </t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</si>
  <si>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</si>
  <si>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</si>
  <si>
    <r>
      <rPr>
        <rFont val="Roboto"/>
        <b/>
        <i/>
        <color rgb="FF000000"/>
        <sz val="14.0"/>
      </rPr>
      <t xml:space="preserve">Уважаемые исследователи! Просьба записываться для работы в операционной заранее! В строке определенного времени указываете: место (операционная, манипуляционная), ФИО полностью, номер проекта или манипуляцию, необходимость наркозного аппарата (если не нужен, ничего не пишите) и объединяете ячейки на то время, которое вы займете. Для этого вписываете информацию, выделяете ячейки, соответствующие времени работы, "Формат" - "Объеденить ячейки" - "Объеденить по вертикали".                        </t>
    </r>
    <r>
      <rPr>
        <rFont val="Roboto"/>
        <b/>
        <i/>
        <color rgb="FF000000"/>
        <sz val="10.0"/>
      </rPr>
      <t xml:space="preserve">               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</si>
</sst>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&quot; &quot;mmmm"/>
    <numFmt numFmtId="165" formatCode="dd&quot;.&quot;mm"/>
    <numFmt numFmtId="166" formatCode="h&quot;:&quot;mm"/>
    <numFmt numFmtId="167" formatCode="h:mm am/pm"/>
    <numFmt numFmtId="168" formatCode="h&quot;:&quot;mm&quot; &quot;am/pm&quot; &quot;"/>
  </numFmts>
  <fonts count="19">
    <font>
      <sz val="10.0"/>
      <color rgb="FF000000"/>
      <name val="Arial"/>
    </font>
    <font>
      <sz val="10.0"/>
      <color rgb="FFFFFFFF"/>
      <name val="Roboto"/>
    </font>
    <font>
      <sz val="21.0"/>
      <color rgb="FFFF0000"/>
      <name val="Roboto"/>
    </font>
    <font/>
    <font>
      <sz val="11.0"/>
      <color rgb="FFFFFFFF"/>
      <name val="Roboto"/>
    </font>
    <font>
      <b/>
      <sz val="12.0"/>
      <color rgb="FF000000"/>
      <name val="Roboto"/>
    </font>
    <font>
      <b/>
      <i/>
      <sz val="10.0"/>
      <color rgb="FF000000"/>
      <name val="Roboto"/>
    </font>
    <font>
      <sz val="10.0"/>
      <color rgb="FF666666"/>
      <name val="Roboto"/>
    </font>
    <font>
      <b/>
      <sz val="11.0"/>
      <color rgb="FF0000FF"/>
      <name val="Roboto"/>
    </font>
    <font>
      <sz val="10.0"/>
      <color rgb="FF434343"/>
      <name val="Roboto"/>
    </font>
    <font>
      <b/>
      <sz val="11.0"/>
      <color rgb="FF434343"/>
      <name val="Roboto"/>
    </font>
    <font>
      <sz val="10.0"/>
      <name val="Roboto"/>
    </font>
    <font>
      <sz val="10.0"/>
      <color rgb="FF555555"/>
      <name val="Roboto"/>
    </font>
    <font>
      <sz val="12.0"/>
      <name val="Roboto"/>
    </font>
    <font>
      <b/>
      <sz val="12.0"/>
      <color rgb="FF0F9D58"/>
      <name val="Roboto"/>
    </font>
    <font>
      <color rgb="FF434343"/>
      <name val="Roboto"/>
    </font>
    <font>
      <color rgb="FF555555"/>
      <name val="Docs-Roboto"/>
    </font>
    <font>
      <color rgb="FF555555"/>
      <name val="Roboto"/>
    </font>
    <font>
      <sz val="9.0"/>
      <color rgb="FF1F1F1F"/>
      <name val="&quot;Google Sans&quot;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</fills>
  <borders count="26">
    <border/>
    <border>
      <left style="thin">
        <color rgb="FF004D40"/>
      </left>
      <top style="thin">
        <color rgb="FF004D40"/>
      </top>
    </border>
    <border>
      <top style="thin">
        <color rgb="FF004D40"/>
      </top>
    </border>
    <border>
      <left style="thin">
        <color rgb="FF004D40"/>
      </left>
    </border>
    <border>
      <bottom style="thin">
        <color rgb="FFD9D9D9"/>
      </bottom>
    </border>
    <border>
      <right style="thin">
        <color rgb="FFD9D9D9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D9D9D9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F3F3F3"/>
      </bottom>
    </border>
    <border>
      <left style="thin">
        <color rgb="FF000000"/>
      </left>
      <right style="thin">
        <color rgb="FFD9D9D9"/>
      </right>
      <top style="thin">
        <color rgb="FF000000"/>
      </top>
    </border>
    <border>
      <top style="thin">
        <color rgb="FFD9D9D9"/>
      </top>
    </border>
    <border>
      <top style="thin">
        <color rgb="FFD9D9D9"/>
      </top>
      <bottom style="thin">
        <color rgb="FFD9D9D9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D9D9D9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2" numFmtId="0" xfId="0" applyAlignment="1" applyBorder="1" applyFont="1">
      <alignment horizontal="left" readingOrder="0" vertical="bottom"/>
    </xf>
    <xf borderId="2" fillId="0" fontId="3" numFmtId="0" xfId="0" applyBorder="1" applyFont="1"/>
    <xf borderId="0" fillId="2" fontId="1" numFmtId="0" xfId="0" applyAlignment="1" applyFont="1">
      <alignment vertical="bottom"/>
    </xf>
    <xf borderId="3" fillId="2" fontId="4" numFmtId="0" xfId="0" applyAlignment="1" applyBorder="1" applyFont="1">
      <alignment horizontal="left" vertical="top"/>
    </xf>
    <xf borderId="0" fillId="3" fontId="5" numFmtId="0" xfId="0" applyAlignment="1" applyFill="1" applyFont="1">
      <alignment horizontal="left" readingOrder="0" shrinkToFit="0" vertical="top" wrapText="1"/>
    </xf>
    <xf borderId="0" fillId="3" fontId="5" numFmtId="164" xfId="0" applyAlignment="1" applyFont="1" applyNumberFormat="1">
      <alignment horizontal="left" readingOrder="0" vertical="top"/>
    </xf>
    <xf borderId="0" fillId="2" fontId="6" numFmtId="0" xfId="0" applyAlignment="1" applyFont="1">
      <alignment horizontal="right" readingOrder="0" shrinkToFit="0" vertical="top" wrapText="1"/>
    </xf>
    <xf borderId="0" fillId="2" fontId="4" numFmtId="0" xfId="0" applyAlignment="1" applyFont="1">
      <alignment horizontal="left" vertical="top"/>
    </xf>
    <xf borderId="0" fillId="0" fontId="7" numFmtId="165" xfId="0" applyAlignment="1" applyFont="1" applyNumberFormat="1">
      <alignment vertical="bottom"/>
    </xf>
    <xf borderId="0" fillId="0" fontId="8" numFmtId="165" xfId="0" applyAlignment="1" applyFont="1" applyNumberFormat="1">
      <alignment horizontal="center" readingOrder="0" vertical="bottom"/>
    </xf>
    <xf borderId="0" fillId="0" fontId="8" numFmtId="165" xfId="0" applyAlignment="1" applyFont="1" applyNumberFormat="1">
      <alignment horizontal="center" vertical="bottom"/>
    </xf>
    <xf borderId="0" fillId="0" fontId="9" numFmtId="0" xfId="0" applyAlignment="1" applyFont="1">
      <alignment vertical="bottom"/>
    </xf>
    <xf borderId="4" fillId="0" fontId="9" numFmtId="0" xfId="0" applyAlignment="1" applyBorder="1" applyFont="1">
      <alignment vertical="bottom"/>
    </xf>
    <xf borderId="4" fillId="0" fontId="10" numFmtId="0" xfId="0" applyAlignment="1" applyBorder="1" applyFont="1">
      <alignment horizontal="center" vertical="top"/>
    </xf>
    <xf borderId="5" fillId="0" fontId="11" numFmtId="0" xfId="0" applyAlignment="1" applyBorder="1" applyFont="1">
      <alignment vertical="center"/>
    </xf>
    <xf borderId="6" fillId="2" fontId="9" numFmtId="166" xfId="0" applyAlignment="1" applyBorder="1" applyFont="1" applyNumberFormat="1">
      <alignment horizontal="right" readingOrder="0" shrinkToFit="0" vertical="center" wrapText="1"/>
    </xf>
    <xf borderId="7" fillId="2" fontId="12" numFmtId="0" xfId="0" applyAlignment="1" applyBorder="1" applyFont="1">
      <alignment readingOrder="0" shrinkToFit="0" vertical="center" wrapText="1"/>
    </xf>
    <xf borderId="7" fillId="2" fontId="12" numFmtId="0" xfId="0" applyAlignment="1" applyBorder="1" applyFont="1">
      <alignment shrinkToFit="0" vertical="center" wrapText="1"/>
    </xf>
    <xf borderId="8" fillId="2" fontId="12" numFmtId="0" xfId="0" applyAlignment="1" applyBorder="1" applyFont="1">
      <alignment shrinkToFit="0" vertical="center" wrapText="1"/>
    </xf>
    <xf borderId="0" fillId="0" fontId="12" numFmtId="0" xfId="0" applyAlignment="1" applyFont="1">
      <alignment vertical="center"/>
    </xf>
    <xf borderId="9" fillId="2" fontId="9" numFmtId="166" xfId="0" applyAlignment="1" applyBorder="1" applyFont="1" applyNumberFormat="1">
      <alignment horizontal="right" readingOrder="0" shrinkToFit="0" vertical="center" wrapText="1"/>
    </xf>
    <xf borderId="10" fillId="2" fontId="12" numFmtId="0" xfId="0" applyAlignment="1" applyBorder="1" applyFont="1">
      <alignment readingOrder="0" shrinkToFit="0" vertical="center" wrapText="1"/>
    </xf>
    <xf borderId="10" fillId="2" fontId="12" numFmtId="167" xfId="0" applyAlignment="1" applyBorder="1" applyFont="1" applyNumberFormat="1">
      <alignment shrinkToFit="0" vertical="center" wrapText="1"/>
    </xf>
    <xf borderId="10" fillId="2" fontId="12" numFmtId="0" xfId="0" applyAlignment="1" applyBorder="1" applyFont="1">
      <alignment shrinkToFit="0" vertical="center" wrapText="1"/>
    </xf>
    <xf borderId="11" fillId="2" fontId="12" numFmtId="0" xfId="0" applyAlignment="1" applyBorder="1" applyFont="1">
      <alignment shrinkToFit="0" vertical="center" wrapText="1"/>
    </xf>
    <xf borderId="12" fillId="2" fontId="12" numFmtId="0" xfId="0" applyAlignment="1" applyBorder="1" applyFont="1">
      <alignment readingOrder="0" shrinkToFit="0" vertical="center" wrapText="1"/>
    </xf>
    <xf borderId="13" fillId="2" fontId="3" numFmtId="0" xfId="0" applyBorder="1" applyFont="1"/>
    <xf borderId="0" fillId="2" fontId="12" numFmtId="0" xfId="0" applyAlignment="1" applyFont="1">
      <alignment vertical="center"/>
    </xf>
    <xf borderId="14" fillId="2" fontId="9" numFmtId="166" xfId="0" applyAlignment="1" applyBorder="1" applyFont="1" applyNumberFormat="1">
      <alignment horizontal="right" readingOrder="0" shrinkToFit="0" vertical="center" wrapText="1"/>
    </xf>
    <xf borderId="7" fillId="2" fontId="3" numFmtId="0" xfId="0" applyBorder="1" applyFont="1"/>
    <xf borderId="12" fillId="2" fontId="12" numFmtId="0" xfId="0" applyAlignment="1" applyBorder="1" applyFont="1">
      <alignment shrinkToFit="0" vertical="center" wrapText="1"/>
    </xf>
    <xf borderId="15" fillId="2" fontId="12" numFmtId="0" xfId="0" applyAlignment="1" applyBorder="1" applyFont="1">
      <alignment shrinkToFit="0" vertical="center" wrapText="1"/>
    </xf>
    <xf borderId="0" fillId="0" fontId="11" numFmtId="0" xfId="0" applyAlignment="1" applyFont="1">
      <alignment vertical="center"/>
    </xf>
    <xf borderId="16" fillId="2" fontId="9" numFmtId="168" xfId="0" applyAlignment="1" applyBorder="1" applyFont="1" applyNumberFormat="1">
      <alignment horizontal="right" readingOrder="0" shrinkToFit="0" vertical="center" wrapText="1"/>
    </xf>
    <xf borderId="16" fillId="2" fontId="5" numFmtId="0" xfId="0" applyAlignment="1" applyBorder="1" applyFont="1">
      <alignment horizontal="right" readingOrder="0" shrinkToFit="0" vertical="center" wrapText="1"/>
    </xf>
    <xf borderId="16" fillId="2" fontId="3" numFmtId="0" xfId="0" applyBorder="1" applyFont="1"/>
    <xf borderId="0" fillId="0" fontId="13" numFmtId="0" xfId="0" applyAlignment="1" applyFont="1">
      <alignment vertical="bottom"/>
    </xf>
    <xf borderId="0" fillId="0" fontId="14" numFmtId="0" xfId="0" applyAlignment="1" applyFont="1">
      <alignment readingOrder="0" vertical="bottom"/>
    </xf>
    <xf borderId="0" fillId="0" fontId="9" numFmtId="0" xfId="0" applyAlignment="1" applyFont="1">
      <alignment horizontal="left" shrinkToFit="0" vertical="bottom" wrapText="1"/>
    </xf>
    <xf borderId="4" fillId="0" fontId="15" numFmtId="0" xfId="0" applyAlignment="1" applyBorder="1" applyFont="1">
      <alignment horizontal="left" readingOrder="0" shrinkToFit="0" vertical="bottom" wrapText="1"/>
    </xf>
    <xf borderId="4" fillId="0" fontId="3" numFmtId="0" xfId="0" applyBorder="1" applyFont="1"/>
    <xf borderId="17" fillId="0" fontId="15" numFmtId="0" xfId="0" applyAlignment="1" applyBorder="1" applyFont="1">
      <alignment horizontal="left" readingOrder="0" shrinkToFit="0" vertical="bottom" wrapText="1"/>
    </xf>
    <xf borderId="17" fillId="0" fontId="3" numFmtId="0" xfId="0" applyBorder="1" applyFont="1"/>
    <xf borderId="17" fillId="0" fontId="15" numFmtId="0" xfId="0" applyAlignment="1" applyBorder="1" applyFont="1">
      <alignment horizontal="left" shrinkToFit="0" vertical="bottom" wrapText="1"/>
    </xf>
    <xf borderId="0" fillId="0" fontId="9" numFmtId="167" xfId="0" applyAlignment="1" applyFont="1" applyNumberFormat="1">
      <alignment horizontal="left" shrinkToFit="0" vertical="bottom" wrapText="1"/>
    </xf>
    <xf borderId="0" fillId="2" fontId="11" numFmtId="0" xfId="0" applyAlignment="1" applyFont="1">
      <alignment shrinkToFit="0" vertical="center" wrapText="1"/>
    </xf>
    <xf borderId="0" fillId="2" fontId="11" numFmtId="167" xfId="0" applyAlignment="1" applyFont="1" applyNumberFormat="1">
      <alignment shrinkToFit="0" vertical="center" wrapText="1"/>
    </xf>
    <xf borderId="12" fillId="4" fontId="12" numFmtId="0" xfId="0" applyAlignment="1" applyBorder="1" applyFill="1" applyFont="1">
      <alignment readingOrder="0" shrinkToFit="0" vertical="center" wrapText="1"/>
    </xf>
    <xf borderId="12" fillId="5" fontId="12" numFmtId="0" xfId="0" applyAlignment="1" applyBorder="1" applyFill="1" applyFont="1">
      <alignment readingOrder="0" shrinkToFit="0" vertical="center" wrapText="1"/>
    </xf>
    <xf borderId="6" fillId="6" fontId="9" numFmtId="166" xfId="0" applyAlignment="1" applyBorder="1" applyFill="1" applyFont="1" applyNumberFormat="1">
      <alignment horizontal="right" readingOrder="0" shrinkToFit="0" vertical="center" wrapText="1"/>
    </xf>
    <xf borderId="7" fillId="6" fontId="12" numFmtId="0" xfId="0" applyAlignment="1" applyBorder="1" applyFont="1">
      <alignment readingOrder="0" shrinkToFit="0" vertical="center" wrapText="1"/>
    </xf>
    <xf borderId="7" fillId="6" fontId="12" numFmtId="0" xfId="0" applyAlignment="1" applyBorder="1" applyFont="1">
      <alignment shrinkToFit="0" vertical="center" wrapText="1"/>
    </xf>
    <xf borderId="8" fillId="6" fontId="12" numFmtId="0" xfId="0" applyAlignment="1" applyBorder="1" applyFont="1">
      <alignment shrinkToFit="0" vertical="center" wrapText="1"/>
    </xf>
    <xf borderId="9" fillId="0" fontId="9" numFmtId="166" xfId="0" applyAlignment="1" applyBorder="1" applyFont="1" applyNumberFormat="1">
      <alignment horizontal="right" readingOrder="0" shrinkToFit="0" vertical="center" wrapText="1"/>
    </xf>
    <xf borderId="10" fillId="0" fontId="12" numFmtId="0" xfId="0" applyAlignment="1" applyBorder="1" applyFont="1">
      <alignment readingOrder="0" shrinkToFit="0" vertical="center" wrapText="1"/>
    </xf>
    <xf borderId="10" fillId="0" fontId="12" numFmtId="167" xfId="0" applyAlignment="1" applyBorder="1" applyFont="1" applyNumberFormat="1">
      <alignment shrinkToFit="0" vertical="center" wrapText="1"/>
    </xf>
    <xf borderId="10" fillId="0" fontId="12" numFmtId="0" xfId="0" applyAlignment="1" applyBorder="1" applyFont="1">
      <alignment shrinkToFit="0" vertical="center" wrapText="1"/>
    </xf>
    <xf borderId="11" fillId="0" fontId="12" numFmtId="0" xfId="0" applyAlignment="1" applyBorder="1" applyFont="1">
      <alignment shrinkToFit="0" vertical="center" wrapText="1"/>
    </xf>
    <xf borderId="9" fillId="6" fontId="9" numFmtId="166" xfId="0" applyAlignment="1" applyBorder="1" applyFont="1" applyNumberFormat="1">
      <alignment horizontal="right" readingOrder="0" shrinkToFit="0" vertical="center" wrapText="1"/>
    </xf>
    <xf borderId="10" fillId="6" fontId="12" numFmtId="0" xfId="0" applyAlignment="1" applyBorder="1" applyFont="1">
      <alignment readingOrder="0" shrinkToFit="0" vertical="center" wrapText="1"/>
    </xf>
    <xf borderId="10" fillId="6" fontId="12" numFmtId="0" xfId="0" applyAlignment="1" applyBorder="1" applyFont="1">
      <alignment shrinkToFit="0" vertical="center" wrapText="1"/>
    </xf>
    <xf borderId="11" fillId="6" fontId="12" numFmtId="0" xfId="0" applyAlignment="1" applyBorder="1" applyFont="1">
      <alignment shrinkToFit="0" vertical="center" wrapText="1"/>
    </xf>
    <xf borderId="10" fillId="6" fontId="12" numFmtId="167" xfId="0" applyAlignment="1" applyBorder="1" applyFont="1" applyNumberFormat="1">
      <alignment shrinkToFit="0" vertical="center" wrapText="1"/>
    </xf>
    <xf borderId="10" fillId="2" fontId="12" numFmtId="0" xfId="0" applyAlignment="1" applyBorder="1" applyFont="1">
      <alignment shrinkToFit="0" vertical="center" wrapText="1"/>
    </xf>
    <xf borderId="11" fillId="2" fontId="12" numFmtId="0" xfId="0" applyAlignment="1" applyBorder="1" applyFont="1">
      <alignment shrinkToFit="0" vertical="center" wrapText="1"/>
    </xf>
    <xf borderId="14" fillId="0" fontId="9" numFmtId="166" xfId="0" applyAlignment="1" applyBorder="1" applyFont="1" applyNumberFormat="1">
      <alignment horizontal="right" readingOrder="0" shrinkToFit="0" vertical="center" wrapText="1"/>
    </xf>
    <xf borderId="12" fillId="0" fontId="12" numFmtId="0" xfId="0" applyAlignment="1" applyBorder="1" applyFont="1">
      <alignment shrinkToFit="0" vertical="center" wrapText="1"/>
    </xf>
    <xf borderId="15" fillId="0" fontId="12" numFmtId="0" xfId="0" applyAlignment="1" applyBorder="1" applyFont="1">
      <alignment shrinkToFit="0" vertical="center" wrapText="1"/>
    </xf>
    <xf borderId="16" fillId="0" fontId="12" numFmtId="168" xfId="0" applyAlignment="1" applyBorder="1" applyFont="1" applyNumberFormat="1">
      <alignment horizontal="right" vertical="center"/>
    </xf>
    <xf borderId="16" fillId="0" fontId="12" numFmtId="0" xfId="0" applyAlignment="1" applyBorder="1" applyFont="1">
      <alignment vertical="center"/>
    </xf>
    <xf borderId="16" fillId="0" fontId="5" numFmtId="0" xfId="0" applyAlignment="1" applyBorder="1" applyFont="1">
      <alignment horizontal="right" readingOrder="0" vertical="center"/>
    </xf>
    <xf borderId="16" fillId="0" fontId="5" numFmtId="0" xfId="0" applyAlignment="1" applyBorder="1" applyFont="1">
      <alignment horizontal="right" readingOrder="0" shrinkToFit="0" vertical="center" wrapText="1"/>
    </xf>
    <xf borderId="16" fillId="0" fontId="3" numFmtId="0" xfId="0" applyBorder="1" applyFont="1"/>
    <xf borderId="13" fillId="2" fontId="12" numFmtId="0" xfId="0" applyAlignment="1" applyBorder="1" applyFont="1">
      <alignment readingOrder="0" shrinkToFit="0" vertical="center" wrapText="1"/>
    </xf>
    <xf borderId="12" fillId="2" fontId="12" numFmtId="0" xfId="0" applyAlignment="1" applyBorder="1" applyFont="1">
      <alignment readingOrder="0" shrinkToFit="0" vertical="center" wrapText="1"/>
    </xf>
    <xf borderId="12" fillId="6" fontId="12" numFmtId="0" xfId="0" applyAlignment="1" applyBorder="1" applyFont="1">
      <alignment readingOrder="0" shrinkToFit="0" vertical="center" wrapText="1"/>
    </xf>
    <xf borderId="18" fillId="2" fontId="12" numFmtId="0" xfId="0" applyAlignment="1" applyBorder="1" applyFont="1">
      <alignment readingOrder="0" shrinkToFit="0" vertical="center" wrapText="1"/>
    </xf>
    <xf borderId="19" fillId="2" fontId="3" numFmtId="0" xfId="0" applyBorder="1" applyFont="1"/>
    <xf borderId="18" fillId="2" fontId="3" numFmtId="0" xfId="0" applyBorder="1" applyFont="1"/>
    <xf borderId="20" fillId="2" fontId="3" numFmtId="0" xfId="0" applyBorder="1" applyFont="1"/>
    <xf borderId="6" fillId="2" fontId="3" numFmtId="0" xfId="0" applyBorder="1" applyFont="1"/>
    <xf borderId="13" fillId="2" fontId="12" numFmtId="0" xfId="0" applyAlignment="1" applyBorder="1" applyFont="1">
      <alignment horizontal="center" readingOrder="0" shrinkToFit="0" vertical="center" wrapText="1"/>
    </xf>
    <xf borderId="12" fillId="2" fontId="12" numFmtId="0" xfId="0" applyAlignment="1" applyBorder="1" applyFont="1">
      <alignment readingOrder="0" shrinkToFit="0" vertical="center" wrapText="1"/>
    </xf>
    <xf borderId="13" fillId="2" fontId="3" numFmtId="0" xfId="0" applyBorder="1" applyFont="1"/>
    <xf borderId="21" fillId="2" fontId="9" numFmtId="166" xfId="0" applyAlignment="1" applyBorder="1" applyFont="1" applyNumberFormat="1">
      <alignment horizontal="right" readingOrder="0" shrinkToFit="0" vertical="center" wrapText="1"/>
    </xf>
    <xf borderId="22" fillId="2" fontId="12" numFmtId="0" xfId="0" applyAlignment="1" applyBorder="1" applyFont="1">
      <alignment readingOrder="0" shrinkToFit="0" vertical="center" wrapText="1"/>
    </xf>
    <xf borderId="7" fillId="2" fontId="3" numFmtId="0" xfId="0" applyBorder="1" applyFont="1"/>
    <xf borderId="10" fillId="2" fontId="12" numFmtId="0" xfId="0" applyAlignment="1" applyBorder="1" applyFont="1">
      <alignment readingOrder="0" shrinkToFit="0" vertical="center" wrapText="1"/>
    </xf>
    <xf borderId="9" fillId="2" fontId="12" numFmtId="0" xfId="0" applyAlignment="1" applyBorder="1" applyFont="1">
      <alignment shrinkToFit="0" vertical="center" wrapText="1"/>
    </xf>
    <xf borderId="13" fillId="2" fontId="12" numFmtId="0" xfId="0" applyAlignment="1" applyBorder="1" applyFont="1">
      <alignment shrinkToFit="0" vertical="center" wrapText="1"/>
    </xf>
    <xf borderId="19" fillId="2" fontId="16" numFmtId="0" xfId="0" applyAlignment="1" applyBorder="1" applyFont="1">
      <alignment horizontal="left" readingOrder="0" shrinkToFit="0" vertical="center" wrapText="1"/>
    </xf>
    <xf borderId="19" fillId="2" fontId="17" numFmtId="0" xfId="0" applyAlignment="1" applyBorder="1" applyFont="1">
      <alignment horizontal="left" readingOrder="0" shrinkToFit="0" vertical="center" wrapText="1"/>
    </xf>
    <xf borderId="1" fillId="2" fontId="1" numFmtId="0" xfId="0" applyAlignment="1" applyBorder="1" applyFont="1">
      <alignment readingOrder="0" vertical="bottom"/>
    </xf>
    <xf borderId="23" fillId="2" fontId="12" numFmtId="0" xfId="0" applyAlignment="1" applyBorder="1" applyFont="1">
      <alignment readingOrder="0" shrinkToFit="0" vertical="center" wrapText="1"/>
    </xf>
    <xf borderId="12" fillId="2" fontId="12" numFmtId="0" xfId="0" applyAlignment="1" applyBorder="1" applyFont="1">
      <alignment horizontal="center" readingOrder="0" shrinkToFit="0" vertical="center" wrapText="1"/>
    </xf>
    <xf borderId="0" fillId="2" fontId="17" numFmtId="0" xfId="0" applyAlignment="1" applyFont="1">
      <alignment horizontal="left" readingOrder="0"/>
    </xf>
    <xf borderId="15" fillId="2" fontId="12" numFmtId="0" xfId="0" applyAlignment="1" applyBorder="1" applyFont="1">
      <alignment readingOrder="0" shrinkToFit="0" vertical="center" wrapText="1"/>
    </xf>
    <xf borderId="24" fillId="2" fontId="3" numFmtId="0" xfId="0" applyBorder="1" applyFont="1"/>
    <xf borderId="8" fillId="2" fontId="3" numFmtId="0" xfId="0" applyBorder="1" applyFont="1"/>
    <xf borderId="10" fillId="2" fontId="12" numFmtId="0" xfId="0" applyAlignment="1" applyBorder="1" applyFont="1">
      <alignment horizontal="center" readingOrder="0" shrinkToFit="0" vertical="center" wrapText="1"/>
    </xf>
    <xf borderId="12" fillId="2" fontId="12" numFmtId="0" xfId="0" applyAlignment="1" applyBorder="1" applyFont="1">
      <alignment horizontal="left" readingOrder="0" shrinkToFit="0" vertical="center" wrapText="1"/>
    </xf>
    <xf borderId="20" fillId="2" fontId="12" numFmtId="0" xfId="0" applyAlignment="1" applyBorder="1" applyFont="1">
      <alignment shrinkToFit="0" vertical="center" wrapText="1"/>
    </xf>
    <xf borderId="25" fillId="2" fontId="12" numFmtId="0" xfId="0" applyAlignment="1" applyBorder="1" applyFont="1">
      <alignment shrinkToFit="0" vertical="center" wrapText="1"/>
    </xf>
    <xf borderId="10" fillId="2" fontId="12" numFmtId="0" xfId="0" applyAlignment="1" applyBorder="1" applyFont="1">
      <alignment horizontal="left" readingOrder="0" shrinkToFit="0" vertical="center" wrapText="1"/>
    </xf>
    <xf borderId="25" fillId="2" fontId="12" numFmtId="0" xfId="0" applyAlignment="1" applyBorder="1" applyFont="1">
      <alignment horizontal="left" readingOrder="0" shrinkToFit="0" vertical="center" wrapText="1"/>
    </xf>
    <xf borderId="20" fillId="2" fontId="12" numFmtId="0" xfId="0" applyAlignment="1" applyBorder="1" applyFont="1">
      <alignment readingOrder="0" shrinkToFit="0" vertical="center" wrapText="1"/>
    </xf>
    <xf borderId="23" fillId="2" fontId="12" numFmtId="0" xfId="0" applyAlignment="1" applyBorder="1" applyFont="1">
      <alignment shrinkToFit="0" vertical="center" wrapText="1"/>
    </xf>
    <xf borderId="19" fillId="2" fontId="18" numFmtId="0" xfId="0" applyAlignment="1" applyBorder="1" applyFont="1">
      <alignment readingOrder="0" shrinkToFit="0" wrapText="1"/>
    </xf>
    <xf borderId="13" fillId="2" fontId="12" numFmtId="0" xfId="0" applyAlignment="1" applyBorder="1" applyFont="1">
      <alignment readingOrder="0" shrinkToFit="0" vertical="center" wrapText="1"/>
    </xf>
    <xf borderId="22" fillId="2" fontId="3" numFmtId="0" xfId="0" applyBorder="1" applyFont="1"/>
    <xf borderId="7" fillId="2" fontId="12" numFmtId="0" xfId="0" applyAlignment="1" applyBorder="1" applyFont="1">
      <alignment readingOrder="0" shrinkToFit="0" vertical="center" wrapText="1"/>
    </xf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1">
    <tableStyle count="2" pivot="0" name="Февраль 1 неделя-style">
      <tableStyleElement dxfId="1" type="firstRowStripe"/>
      <tableStyleElement dxfId="1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5:I26" displayName="Table_1" id="1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Февраль 1 неделя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1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44935.0</v>
      </c>
      <c r="D2" s="8" t="s">
        <v>2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44935</v>
      </c>
      <c r="D3" s="12">
        <f>C2+1</f>
        <v>44936</v>
      </c>
      <c r="E3" s="12">
        <f>C2+2</f>
        <v>44937</v>
      </c>
      <c r="F3" s="12">
        <f>C2+3</f>
        <v>44938</v>
      </c>
      <c r="G3" s="12">
        <f>C2+4</f>
        <v>44939</v>
      </c>
      <c r="H3" s="12">
        <f>C2+5</f>
        <v>44940</v>
      </c>
      <c r="I3" s="12">
        <f>C2+6</f>
        <v>44941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4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4"/>
      <c r="F9" s="25"/>
      <c r="G9" s="25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5"/>
      <c r="F10" s="25"/>
      <c r="G10" s="25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5"/>
      <c r="E11" s="25"/>
      <c r="F11" s="25"/>
      <c r="G11" s="25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5"/>
      <c r="E12" s="25"/>
      <c r="F12" s="25"/>
      <c r="G12" s="25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5"/>
      <c r="E13" s="25"/>
      <c r="F13" s="25"/>
      <c r="G13" s="25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5"/>
      <c r="E14" s="25"/>
      <c r="F14" s="25"/>
      <c r="G14" s="25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5"/>
      <c r="E15" s="25"/>
      <c r="F15" s="25"/>
      <c r="G15" s="25"/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5"/>
      <c r="D16" s="25"/>
      <c r="E16" s="25"/>
      <c r="F16" s="25"/>
      <c r="G16" s="25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5"/>
      <c r="D17" s="25"/>
      <c r="E17" s="25"/>
      <c r="F17" s="25"/>
      <c r="G17" s="25"/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5"/>
      <c r="D18" s="25"/>
      <c r="E18" s="25"/>
      <c r="F18" s="25"/>
      <c r="G18" s="25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7" t="s">
        <v>3</v>
      </c>
      <c r="D19" s="25"/>
      <c r="E19" s="25"/>
      <c r="F19" s="25"/>
      <c r="G19" s="25"/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8"/>
      <c r="D20" s="25"/>
      <c r="E20" s="25"/>
      <c r="F20" s="25"/>
      <c r="G20" s="25"/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8"/>
      <c r="D21" s="25"/>
      <c r="E21" s="25"/>
      <c r="F21" s="25"/>
      <c r="G21" s="25"/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8"/>
      <c r="D22" s="25"/>
      <c r="E22" s="25"/>
      <c r="F22" s="25"/>
      <c r="G22" s="25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8"/>
      <c r="D23" s="25"/>
      <c r="E23" s="25"/>
      <c r="F23" s="25"/>
      <c r="G23" s="25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8"/>
      <c r="D24" s="25"/>
      <c r="E24" s="25"/>
      <c r="F24" s="25"/>
      <c r="G24" s="25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8"/>
      <c r="D25" s="25"/>
      <c r="E25" s="25"/>
      <c r="F25" s="25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1"/>
      <c r="D26" s="32"/>
      <c r="E26" s="32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4">
    <mergeCell ref="B30:E30"/>
    <mergeCell ref="B31:E31"/>
    <mergeCell ref="B32:E32"/>
    <mergeCell ref="B33:E33"/>
    <mergeCell ref="G31:I31"/>
    <mergeCell ref="G32:I32"/>
    <mergeCell ref="G33:I33"/>
    <mergeCell ref="B1:I1"/>
    <mergeCell ref="D2:I2"/>
    <mergeCell ref="C19:C26"/>
    <mergeCell ref="C27:I27"/>
    <mergeCell ref="B29:E29"/>
    <mergeCell ref="G29:I29"/>
    <mergeCell ref="G30:I30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30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44998.0</v>
      </c>
      <c r="D2" s="8" t="s">
        <v>37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44998</v>
      </c>
      <c r="D3" s="12">
        <f>C2+1</f>
        <v>44999</v>
      </c>
      <c r="E3" s="12">
        <f>C2+2</f>
        <v>45000</v>
      </c>
      <c r="F3" s="12">
        <f>C2+3</f>
        <v>45001</v>
      </c>
      <c r="G3" s="12">
        <f>C2+4</f>
        <v>45002</v>
      </c>
      <c r="H3" s="12">
        <f>C2+5</f>
        <v>45003</v>
      </c>
      <c r="I3" s="12">
        <f>C2+6</f>
        <v>45004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3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4"/>
      <c r="F8" s="23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4"/>
      <c r="F9" s="23"/>
      <c r="G9" s="25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5"/>
      <c r="F10" s="23"/>
      <c r="G10" s="25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5"/>
      <c r="E11" s="25"/>
      <c r="F11" s="92" t="s">
        <v>38</v>
      </c>
      <c r="G11" s="25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5"/>
      <c r="E12" s="25"/>
      <c r="F12" s="79"/>
      <c r="G12" s="25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5"/>
      <c r="E13" s="25"/>
      <c r="F13" s="79"/>
      <c r="G13" s="25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5"/>
      <c r="E14" s="25"/>
      <c r="F14" s="79"/>
      <c r="G14" s="25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5"/>
      <c r="E15" s="25"/>
      <c r="F15" s="79"/>
      <c r="G15" s="25"/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5"/>
      <c r="D16" s="25"/>
      <c r="E16" s="25"/>
      <c r="F16" s="79"/>
      <c r="G16" s="25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5"/>
      <c r="D17" s="25"/>
      <c r="E17" s="25"/>
      <c r="F17" s="79"/>
      <c r="G17" s="25"/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5"/>
      <c r="D18" s="25"/>
      <c r="E18" s="25"/>
      <c r="F18" s="79"/>
      <c r="G18" s="25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5"/>
      <c r="D19" s="25"/>
      <c r="E19" s="25"/>
      <c r="F19" s="82"/>
      <c r="G19" s="25"/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5"/>
      <c r="D20" s="25"/>
      <c r="E20" s="25"/>
      <c r="F20" s="25"/>
      <c r="G20" s="25"/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7" t="s">
        <v>39</v>
      </c>
      <c r="D21" s="25"/>
      <c r="E21" s="25"/>
      <c r="F21" s="25"/>
      <c r="G21" s="25"/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8"/>
      <c r="D22" s="25"/>
      <c r="E22" s="25"/>
      <c r="F22" s="25"/>
      <c r="G22" s="25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8"/>
      <c r="D23" s="25"/>
      <c r="E23" s="25"/>
      <c r="F23" s="25"/>
      <c r="G23" s="25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8"/>
      <c r="D24" s="25"/>
      <c r="E24" s="25"/>
      <c r="F24" s="25"/>
      <c r="G24" s="25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31"/>
      <c r="D25" s="25"/>
      <c r="E25" s="25"/>
      <c r="F25" s="25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5">
    <mergeCell ref="G29:I29"/>
    <mergeCell ref="G30:I30"/>
    <mergeCell ref="B31:E31"/>
    <mergeCell ref="G31:I31"/>
    <mergeCell ref="B32:E32"/>
    <mergeCell ref="G32:I32"/>
    <mergeCell ref="B33:E33"/>
    <mergeCell ref="G33:I33"/>
    <mergeCell ref="B1:I1"/>
    <mergeCell ref="D2:I2"/>
    <mergeCell ref="F11:F19"/>
    <mergeCell ref="C21:C25"/>
    <mergeCell ref="C27:I27"/>
    <mergeCell ref="B29:E29"/>
    <mergeCell ref="B30:E30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30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45005.0</v>
      </c>
      <c r="D2" s="8" t="s">
        <v>40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45005</v>
      </c>
      <c r="D3" s="12">
        <f>C2+1</f>
        <v>45006</v>
      </c>
      <c r="E3" s="12">
        <f>C2+2</f>
        <v>45007</v>
      </c>
      <c r="F3" s="12">
        <f>C2+3</f>
        <v>45008</v>
      </c>
      <c r="G3" s="12">
        <f>C2+4</f>
        <v>45009</v>
      </c>
      <c r="H3" s="12">
        <f>C2+5</f>
        <v>45010</v>
      </c>
      <c r="I3" s="12">
        <f>C2+6</f>
        <v>45011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4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4"/>
      <c r="F9" s="25"/>
      <c r="G9" s="25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5"/>
      <c r="F10" s="25"/>
      <c r="G10" s="25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5"/>
      <c r="E11" s="25"/>
      <c r="F11" s="92" t="s">
        <v>38</v>
      </c>
      <c r="G11" s="27" t="s">
        <v>41</v>
      </c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5"/>
      <c r="E12" s="25"/>
      <c r="F12" s="79"/>
      <c r="G12" s="28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5"/>
      <c r="E13" s="25"/>
      <c r="F13" s="79"/>
      <c r="G13" s="28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5"/>
      <c r="E14" s="25"/>
      <c r="F14" s="79"/>
      <c r="G14" s="28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7" t="s">
        <v>42</v>
      </c>
      <c r="E15" s="25"/>
      <c r="F15" s="79"/>
      <c r="G15" s="28"/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5"/>
      <c r="D16" s="28"/>
      <c r="E16" s="25"/>
      <c r="F16" s="82"/>
      <c r="G16" s="28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5"/>
      <c r="D17" s="28"/>
      <c r="E17" s="25"/>
      <c r="F17" s="23" t="s">
        <v>43</v>
      </c>
      <c r="G17" s="28"/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5"/>
      <c r="D18" s="28"/>
      <c r="E18" s="25"/>
      <c r="F18" s="23" t="s">
        <v>44</v>
      </c>
      <c r="G18" s="28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5"/>
      <c r="D19" s="28"/>
      <c r="E19" s="27" t="s">
        <v>42</v>
      </c>
      <c r="F19" s="27" t="s">
        <v>42</v>
      </c>
      <c r="G19" s="31"/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5"/>
      <c r="D20" s="28"/>
      <c r="E20" s="28"/>
      <c r="F20" s="28"/>
      <c r="G20" s="25"/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7" t="s">
        <v>42</v>
      </c>
      <c r="D21" s="28"/>
      <c r="E21" s="28"/>
      <c r="F21" s="28"/>
      <c r="G21" s="25"/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8"/>
      <c r="D22" s="28"/>
      <c r="E22" s="28"/>
      <c r="F22" s="28"/>
      <c r="G22" s="25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8"/>
      <c r="D23" s="28"/>
      <c r="E23" s="28"/>
      <c r="F23" s="28"/>
      <c r="G23" s="25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8"/>
      <c r="D24" s="31"/>
      <c r="E24" s="28"/>
      <c r="F24" s="28"/>
      <c r="G24" s="25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8"/>
      <c r="D25" s="25"/>
      <c r="E25" s="28"/>
      <c r="F25" s="28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1"/>
      <c r="D26" s="32"/>
      <c r="E26" s="31"/>
      <c r="F26" s="31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9">
    <mergeCell ref="B1:I1"/>
    <mergeCell ref="D2:I2"/>
    <mergeCell ref="F11:F16"/>
    <mergeCell ref="G11:G19"/>
    <mergeCell ref="D15:D24"/>
    <mergeCell ref="E19:E26"/>
    <mergeCell ref="F19:F26"/>
    <mergeCell ref="B31:E31"/>
    <mergeCell ref="B32:E32"/>
    <mergeCell ref="B33:E33"/>
    <mergeCell ref="G32:I32"/>
    <mergeCell ref="G33:I33"/>
    <mergeCell ref="C21:C26"/>
    <mergeCell ref="C27:I27"/>
    <mergeCell ref="B29:E29"/>
    <mergeCell ref="G29:I29"/>
    <mergeCell ref="B30:E30"/>
    <mergeCell ref="G30:I30"/>
    <mergeCell ref="G31:I31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30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45012.0</v>
      </c>
      <c r="D2" s="8" t="s">
        <v>45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45012</v>
      </c>
      <c r="D3" s="12">
        <f>C2+1</f>
        <v>45013</v>
      </c>
      <c r="E3" s="12">
        <f>C2+2</f>
        <v>45014</v>
      </c>
      <c r="F3" s="12">
        <f>C2+3</f>
        <v>45015</v>
      </c>
      <c r="G3" s="12">
        <f>C2+4</f>
        <v>45016</v>
      </c>
      <c r="H3" s="12">
        <f>C2+5</f>
        <v>45017</v>
      </c>
      <c r="I3" s="12">
        <f>C2+6</f>
        <v>45018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4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4"/>
      <c r="F9" s="27" t="s">
        <v>38</v>
      </c>
      <c r="G9" s="25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5"/>
      <c r="F10" s="28"/>
      <c r="G10" s="25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5"/>
      <c r="E11" s="25"/>
      <c r="F11" s="28"/>
      <c r="G11" s="25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5"/>
      <c r="E12" s="25"/>
      <c r="F12" s="28"/>
      <c r="G12" s="25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5"/>
      <c r="E13" s="25"/>
      <c r="F13" s="31"/>
      <c r="G13" s="25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5"/>
      <c r="E14" s="25"/>
      <c r="F14" s="27" t="s">
        <v>46</v>
      </c>
      <c r="G14" s="25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7" t="s">
        <v>47</v>
      </c>
      <c r="E15" s="25"/>
      <c r="F15" s="28"/>
      <c r="G15" s="25"/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7" t="s">
        <v>48</v>
      </c>
      <c r="D16" s="28"/>
      <c r="E16" s="25"/>
      <c r="F16" s="28"/>
      <c r="G16" s="25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8"/>
      <c r="D17" s="28"/>
      <c r="E17" s="25"/>
      <c r="F17" s="28"/>
      <c r="G17" s="25"/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8"/>
      <c r="D18" s="28"/>
      <c r="E18" s="25"/>
      <c r="F18" s="28"/>
      <c r="G18" s="25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8"/>
      <c r="D19" s="28"/>
      <c r="E19" s="25"/>
      <c r="F19" s="28"/>
      <c r="G19" s="25"/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8"/>
      <c r="D20" s="28"/>
      <c r="E20" s="27" t="s">
        <v>49</v>
      </c>
      <c r="F20" s="28"/>
      <c r="G20" s="93" t="s">
        <v>50</v>
      </c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31"/>
      <c r="D21" s="28"/>
      <c r="E21" s="28"/>
      <c r="F21" s="28"/>
      <c r="G21" s="79"/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3" t="s">
        <v>51</v>
      </c>
      <c r="D22" s="28"/>
      <c r="E22" s="28"/>
      <c r="F22" s="28"/>
      <c r="G22" s="79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5"/>
      <c r="D23" s="31"/>
      <c r="E23" s="28"/>
      <c r="F23" s="28"/>
      <c r="G23" s="79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25"/>
      <c r="E24" s="31"/>
      <c r="F24" s="28"/>
      <c r="G24" s="82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25"/>
      <c r="E25" s="25"/>
      <c r="F25" s="31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9">
    <mergeCell ref="B1:I1"/>
    <mergeCell ref="D2:I2"/>
    <mergeCell ref="F9:F13"/>
    <mergeCell ref="F14:F25"/>
    <mergeCell ref="D15:D23"/>
    <mergeCell ref="C16:C21"/>
    <mergeCell ref="E20:E24"/>
    <mergeCell ref="B31:E31"/>
    <mergeCell ref="B32:E32"/>
    <mergeCell ref="B33:E33"/>
    <mergeCell ref="G32:I32"/>
    <mergeCell ref="G33:I33"/>
    <mergeCell ref="G20:G24"/>
    <mergeCell ref="C27:I27"/>
    <mergeCell ref="B29:E29"/>
    <mergeCell ref="G29:I29"/>
    <mergeCell ref="B30:E30"/>
    <mergeCell ref="G30:I30"/>
    <mergeCell ref="G31:I31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94" t="s">
        <v>52</v>
      </c>
      <c r="B1" s="2" t="s">
        <v>53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45019.0</v>
      </c>
      <c r="D2" s="8" t="s">
        <v>54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45019</v>
      </c>
      <c r="D3" s="12">
        <f>C2+1</f>
        <v>45020</v>
      </c>
      <c r="E3" s="12">
        <f>C2+2</f>
        <v>45021</v>
      </c>
      <c r="F3" s="12">
        <f>C2+3</f>
        <v>45022</v>
      </c>
      <c r="G3" s="12">
        <f>C2+4</f>
        <v>45023</v>
      </c>
      <c r="H3" s="12">
        <f>C2+5</f>
        <v>45024</v>
      </c>
      <c r="I3" s="12">
        <f>C2+6</f>
        <v>45025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4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4"/>
      <c r="F9" s="25"/>
      <c r="G9" s="25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5"/>
      <c r="F10" s="25"/>
      <c r="G10" s="25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5"/>
      <c r="E11" s="25"/>
      <c r="F11" s="27" t="s">
        <v>38</v>
      </c>
      <c r="G11" s="25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7" t="s">
        <v>55</v>
      </c>
      <c r="E12" s="25"/>
      <c r="F12" s="28"/>
      <c r="G12" s="25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8"/>
      <c r="E13" s="25"/>
      <c r="F13" s="28"/>
      <c r="G13" s="25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8"/>
      <c r="E14" s="25"/>
      <c r="F14" s="28"/>
      <c r="G14" s="25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8"/>
      <c r="E15" s="25"/>
      <c r="F15" s="28"/>
      <c r="G15" s="25"/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5"/>
      <c r="D16" s="28"/>
      <c r="E16" s="95" t="s">
        <v>56</v>
      </c>
      <c r="F16" s="31"/>
      <c r="G16" s="25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5"/>
      <c r="D17" s="28"/>
      <c r="E17" s="80"/>
      <c r="F17" s="25"/>
      <c r="G17" s="25"/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5"/>
      <c r="D18" s="28"/>
      <c r="E18" s="80"/>
      <c r="F18" s="76" t="s">
        <v>57</v>
      </c>
      <c r="G18" s="25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7" t="s">
        <v>58</v>
      </c>
      <c r="D19" s="28"/>
      <c r="E19" s="80"/>
      <c r="F19" s="96" t="s">
        <v>59</v>
      </c>
      <c r="G19" s="87" t="s">
        <v>60</v>
      </c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8"/>
      <c r="D20" s="28"/>
      <c r="E20" s="80"/>
      <c r="F20" s="28"/>
      <c r="G20" s="79"/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8"/>
      <c r="D21" s="28"/>
      <c r="E21" s="80"/>
      <c r="F21" s="28"/>
      <c r="G21" s="79"/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8"/>
      <c r="D22" s="28"/>
      <c r="E22" s="80"/>
      <c r="F22" s="28"/>
      <c r="G22" s="79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8"/>
      <c r="D23" s="28"/>
      <c r="E23" s="80"/>
      <c r="F23" s="28"/>
      <c r="G23" s="79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31"/>
      <c r="D24" s="31"/>
      <c r="E24" s="81"/>
      <c r="F24" s="31"/>
      <c r="G24" s="82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25"/>
      <c r="E25" s="25"/>
      <c r="F25" s="25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9">
    <mergeCell ref="B1:I1"/>
    <mergeCell ref="D2:I2"/>
    <mergeCell ref="F11:F16"/>
    <mergeCell ref="D12:D24"/>
    <mergeCell ref="E16:E24"/>
    <mergeCell ref="C19:C24"/>
    <mergeCell ref="F19:F24"/>
    <mergeCell ref="B31:E31"/>
    <mergeCell ref="B32:E32"/>
    <mergeCell ref="B33:E33"/>
    <mergeCell ref="G32:I32"/>
    <mergeCell ref="G33:I33"/>
    <mergeCell ref="G19:G24"/>
    <mergeCell ref="C27:I27"/>
    <mergeCell ref="B29:E29"/>
    <mergeCell ref="G29:I29"/>
    <mergeCell ref="B30:E30"/>
    <mergeCell ref="G30:I30"/>
    <mergeCell ref="G31:I31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53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45026.0</v>
      </c>
      <c r="D2" s="8" t="s">
        <v>61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45026</v>
      </c>
      <c r="D3" s="12">
        <f>C2+1</f>
        <v>45027</v>
      </c>
      <c r="E3" s="12">
        <f>C2+2</f>
        <v>45028</v>
      </c>
      <c r="F3" s="12">
        <f>C2+3</f>
        <v>45029</v>
      </c>
      <c r="G3" s="12">
        <f>C2+4</f>
        <v>45030</v>
      </c>
      <c r="H3" s="12">
        <f>C2+5</f>
        <v>45031</v>
      </c>
      <c r="I3" s="12">
        <f>C2+6</f>
        <v>45032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4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4"/>
      <c r="F9" s="25"/>
      <c r="G9" s="25"/>
      <c r="H9" s="27" t="s">
        <v>62</v>
      </c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5"/>
      <c r="F10" s="25"/>
      <c r="G10" s="25"/>
      <c r="H10" s="28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5"/>
      <c r="E11" s="25"/>
      <c r="F11" s="27" t="s">
        <v>63</v>
      </c>
      <c r="G11" s="25"/>
      <c r="H11" s="28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5"/>
      <c r="E12" s="25"/>
      <c r="F12" s="28"/>
      <c r="G12" s="25"/>
      <c r="H12" s="28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5"/>
      <c r="E13" s="25"/>
      <c r="F13" s="28"/>
      <c r="G13" s="25"/>
      <c r="H13" s="28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5"/>
      <c r="E14" s="25"/>
      <c r="F14" s="28"/>
      <c r="G14" s="25"/>
      <c r="H14" s="28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5"/>
      <c r="E15" s="25"/>
      <c r="F15" s="28"/>
      <c r="G15" s="25"/>
      <c r="H15" s="31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5"/>
      <c r="D16" s="25"/>
      <c r="E16" s="25"/>
      <c r="F16" s="31"/>
      <c r="G16" s="25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5"/>
      <c r="D17" s="25"/>
      <c r="E17" s="25"/>
      <c r="F17" s="25"/>
      <c r="G17" s="25"/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5"/>
      <c r="D18" s="25"/>
      <c r="E18" s="25"/>
      <c r="F18" s="25"/>
      <c r="G18" s="25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5"/>
      <c r="D19" s="25"/>
      <c r="E19" s="25"/>
      <c r="F19" s="25"/>
      <c r="G19" s="25"/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5"/>
      <c r="D20" s="25"/>
      <c r="E20" s="25"/>
      <c r="F20" s="25"/>
      <c r="G20" s="25"/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5"/>
      <c r="D21" s="97" t="s">
        <v>64</v>
      </c>
      <c r="E21" s="25"/>
      <c r="F21" s="25"/>
      <c r="G21" s="25"/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5"/>
      <c r="D22" s="75"/>
      <c r="E22" s="25"/>
      <c r="F22" s="25"/>
      <c r="G22" s="25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5"/>
      <c r="D23" s="75"/>
      <c r="E23" s="25"/>
      <c r="F23" s="25"/>
      <c r="G23" s="25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18"/>
      <c r="E24" s="25"/>
      <c r="F24" s="25"/>
      <c r="G24" s="25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25"/>
      <c r="E25" s="25"/>
      <c r="F25" s="25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5">
    <mergeCell ref="G29:I29"/>
    <mergeCell ref="G30:I30"/>
    <mergeCell ref="B31:E31"/>
    <mergeCell ref="G31:I31"/>
    <mergeCell ref="B32:E32"/>
    <mergeCell ref="G32:I32"/>
    <mergeCell ref="B33:E33"/>
    <mergeCell ref="G33:I33"/>
    <mergeCell ref="B1:I1"/>
    <mergeCell ref="D2:I2"/>
    <mergeCell ref="H9:H15"/>
    <mergeCell ref="F11:F16"/>
    <mergeCell ref="C27:I27"/>
    <mergeCell ref="B29:E29"/>
    <mergeCell ref="B30:E30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53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45033.0</v>
      </c>
      <c r="D2" s="8" t="s">
        <v>65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45033</v>
      </c>
      <c r="D3" s="12">
        <f>C2+1</f>
        <v>45034</v>
      </c>
      <c r="E3" s="12">
        <f>C2+2</f>
        <v>45035</v>
      </c>
      <c r="F3" s="12">
        <f>C2+3</f>
        <v>45036</v>
      </c>
      <c r="G3" s="12">
        <f>C2+4</f>
        <v>45037</v>
      </c>
      <c r="H3" s="12">
        <f>C2+5</f>
        <v>45038</v>
      </c>
      <c r="I3" s="12">
        <f>C2+6</f>
        <v>45039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4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4"/>
      <c r="F9" s="25"/>
      <c r="G9" s="25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5"/>
      <c r="F10" s="25"/>
      <c r="G10" s="25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5"/>
      <c r="E11" s="25"/>
      <c r="F11" s="27" t="s">
        <v>63</v>
      </c>
      <c r="G11" s="25"/>
      <c r="H11" s="27" t="s">
        <v>66</v>
      </c>
      <c r="I11" s="98" t="s">
        <v>67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5"/>
      <c r="E12" s="25"/>
      <c r="F12" s="28"/>
      <c r="G12" s="25"/>
      <c r="H12" s="28"/>
      <c r="I12" s="99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5"/>
      <c r="E13" s="25"/>
      <c r="F13" s="28"/>
      <c r="G13" s="25"/>
      <c r="H13" s="28"/>
      <c r="I13" s="99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5"/>
      <c r="E14" s="25"/>
      <c r="F14" s="28"/>
      <c r="G14" s="25"/>
      <c r="H14" s="28"/>
      <c r="I14" s="99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5"/>
      <c r="E15" s="25"/>
      <c r="F15" s="28"/>
      <c r="G15" s="25"/>
      <c r="H15" s="28"/>
      <c r="I15" s="99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5"/>
      <c r="D16" s="25"/>
      <c r="E16" s="25"/>
      <c r="F16" s="31"/>
      <c r="G16" s="25"/>
      <c r="H16" s="28"/>
      <c r="I16" s="9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5"/>
      <c r="D17" s="25"/>
      <c r="E17" s="25"/>
      <c r="F17" s="25"/>
      <c r="G17" s="25"/>
      <c r="H17" s="28"/>
      <c r="I17" s="99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5"/>
      <c r="D18" s="25"/>
      <c r="E18" s="25"/>
      <c r="F18" s="25"/>
      <c r="G18" s="25"/>
      <c r="H18" s="28"/>
      <c r="I18" s="99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5"/>
      <c r="D19" s="25"/>
      <c r="E19" s="25"/>
      <c r="F19" s="25"/>
      <c r="G19" s="27" t="s">
        <v>68</v>
      </c>
      <c r="H19" s="28"/>
      <c r="I19" s="99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5"/>
      <c r="D20" s="25"/>
      <c r="E20" s="25"/>
      <c r="F20" s="25"/>
      <c r="G20" s="28"/>
      <c r="H20" s="28"/>
      <c r="I20" s="9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5"/>
      <c r="D21" s="25"/>
      <c r="E21" s="25"/>
      <c r="F21" s="25"/>
      <c r="G21" s="28"/>
      <c r="H21" s="28"/>
      <c r="I21" s="99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5"/>
      <c r="D22" s="25"/>
      <c r="E22" s="25"/>
      <c r="F22" s="25"/>
      <c r="G22" s="28"/>
      <c r="H22" s="28"/>
      <c r="I22" s="9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5"/>
      <c r="D23" s="25"/>
      <c r="E23" s="25"/>
      <c r="F23" s="25"/>
      <c r="G23" s="31"/>
      <c r="H23" s="28"/>
      <c r="I23" s="99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25"/>
      <c r="E24" s="25"/>
      <c r="F24" s="25"/>
      <c r="G24" s="25"/>
      <c r="H24" s="28"/>
      <c r="I24" s="99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25"/>
      <c r="E25" s="25"/>
      <c r="F25" s="25"/>
      <c r="G25" s="25"/>
      <c r="H25" s="28"/>
      <c r="I25" s="99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2"/>
      <c r="G26" s="32"/>
      <c r="H26" s="31"/>
      <c r="I26" s="10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7">
    <mergeCell ref="B1:I1"/>
    <mergeCell ref="D2:I2"/>
    <mergeCell ref="F11:F16"/>
    <mergeCell ref="H11:H26"/>
    <mergeCell ref="I11:I26"/>
    <mergeCell ref="G19:G23"/>
    <mergeCell ref="C27:I27"/>
    <mergeCell ref="B32:E32"/>
    <mergeCell ref="B33:E33"/>
    <mergeCell ref="B29:E29"/>
    <mergeCell ref="G29:I29"/>
    <mergeCell ref="B30:E30"/>
    <mergeCell ref="G30:I30"/>
    <mergeCell ref="B31:E31"/>
    <mergeCell ref="G31:I31"/>
    <mergeCell ref="G32:I32"/>
    <mergeCell ref="G33:I33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53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45040.0</v>
      </c>
      <c r="D2" s="8" t="s">
        <v>69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45040</v>
      </c>
      <c r="D3" s="12">
        <f>C2+1</f>
        <v>45041</v>
      </c>
      <c r="E3" s="12">
        <f>C2+2</f>
        <v>45042</v>
      </c>
      <c r="F3" s="12">
        <f>C2+3</f>
        <v>45043</v>
      </c>
      <c r="G3" s="12">
        <f>C2+4</f>
        <v>45044</v>
      </c>
      <c r="H3" s="12">
        <f>C2+5</f>
        <v>45045</v>
      </c>
      <c r="I3" s="12">
        <f>C2+6</f>
        <v>45046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7" t="s">
        <v>70</v>
      </c>
      <c r="F7" s="27" t="s">
        <v>71</v>
      </c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8"/>
      <c r="F8" s="28"/>
      <c r="G8" s="25"/>
      <c r="H8" s="27" t="s">
        <v>72</v>
      </c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8"/>
      <c r="F9" s="28"/>
      <c r="G9" s="25"/>
      <c r="H9" s="28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8"/>
      <c r="F10" s="31"/>
      <c r="G10" s="25"/>
      <c r="H10" s="28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5"/>
      <c r="E11" s="28"/>
      <c r="F11" s="27" t="s">
        <v>63</v>
      </c>
      <c r="G11" s="25"/>
      <c r="H11" s="28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5"/>
      <c r="E12" s="28"/>
      <c r="F12" s="28"/>
      <c r="G12" s="25"/>
      <c r="H12" s="28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5"/>
      <c r="E13" s="28"/>
      <c r="F13" s="28"/>
      <c r="G13" s="25"/>
      <c r="H13" s="28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5"/>
      <c r="E14" s="28"/>
      <c r="F14" s="28"/>
      <c r="G14" s="101" t="s">
        <v>73</v>
      </c>
      <c r="H14" s="28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5"/>
      <c r="E15" s="28"/>
      <c r="F15" s="31"/>
      <c r="G15" s="27" t="s">
        <v>3</v>
      </c>
      <c r="H15" s="28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5"/>
      <c r="D16" s="25"/>
      <c r="E16" s="28"/>
      <c r="F16" s="27" t="s">
        <v>3</v>
      </c>
      <c r="G16" s="28"/>
      <c r="H16" s="28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5"/>
      <c r="D17" s="27" t="s">
        <v>74</v>
      </c>
      <c r="E17" s="28"/>
      <c r="F17" s="28"/>
      <c r="G17" s="28"/>
      <c r="H17" s="28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5"/>
      <c r="D18" s="28"/>
      <c r="E18" s="28"/>
      <c r="F18" s="28"/>
      <c r="G18" s="28"/>
      <c r="H18" s="31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5"/>
      <c r="D19" s="28"/>
      <c r="E19" s="28"/>
      <c r="F19" s="28"/>
      <c r="G19" s="28"/>
      <c r="H19" s="27" t="s">
        <v>75</v>
      </c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5"/>
      <c r="D20" s="28"/>
      <c r="E20" s="28"/>
      <c r="F20" s="28"/>
      <c r="G20" s="28"/>
      <c r="H20" s="28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5"/>
      <c r="D21" s="28"/>
      <c r="E21" s="28"/>
      <c r="F21" s="28"/>
      <c r="G21" s="28"/>
      <c r="H21" s="28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5"/>
      <c r="D22" s="28"/>
      <c r="E22" s="28"/>
      <c r="F22" s="28"/>
      <c r="G22" s="28"/>
      <c r="H22" s="28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5"/>
      <c r="D23" s="28"/>
      <c r="E23" s="28"/>
      <c r="F23" s="28"/>
      <c r="G23" s="28"/>
      <c r="H23" s="28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28"/>
      <c r="E24" s="31"/>
      <c r="F24" s="28"/>
      <c r="G24" s="28"/>
      <c r="H24" s="31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31"/>
      <c r="E25" s="25"/>
      <c r="F25" s="28"/>
      <c r="G25" s="28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1"/>
      <c r="G26" s="31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/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21">
    <mergeCell ref="E7:E24"/>
    <mergeCell ref="D17:D25"/>
    <mergeCell ref="H19:H24"/>
    <mergeCell ref="C27:I27"/>
    <mergeCell ref="B1:I1"/>
    <mergeCell ref="D2:I2"/>
    <mergeCell ref="F7:F10"/>
    <mergeCell ref="H8:H18"/>
    <mergeCell ref="F11:F15"/>
    <mergeCell ref="G15:G26"/>
    <mergeCell ref="F16:F26"/>
    <mergeCell ref="B32:E32"/>
    <mergeCell ref="B33:E33"/>
    <mergeCell ref="B29:E29"/>
    <mergeCell ref="G29:I29"/>
    <mergeCell ref="B30:E30"/>
    <mergeCell ref="G30:I30"/>
    <mergeCell ref="B31:E31"/>
    <mergeCell ref="G31:I31"/>
    <mergeCell ref="G32:I32"/>
    <mergeCell ref="G33:I33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76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45047.0</v>
      </c>
      <c r="D2" s="8" t="s">
        <v>77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45047</v>
      </c>
      <c r="D3" s="12">
        <f>C2+1</f>
        <v>45048</v>
      </c>
      <c r="E3" s="12">
        <f>C2+2</f>
        <v>45049</v>
      </c>
      <c r="F3" s="12">
        <f>C2+3</f>
        <v>45050</v>
      </c>
      <c r="G3" s="12">
        <f>C2+4</f>
        <v>45051</v>
      </c>
      <c r="H3" s="12">
        <f>C2+5</f>
        <v>45052</v>
      </c>
      <c r="I3" s="12">
        <f>C2+6</f>
        <v>45053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4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E9" s="27" t="s">
        <v>78</v>
      </c>
      <c r="F9" s="25"/>
      <c r="G9" s="25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E10" s="28"/>
      <c r="F10" s="25"/>
      <c r="G10" s="25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E11" s="28"/>
      <c r="F11" s="25"/>
      <c r="G11" s="25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E12" s="28"/>
      <c r="F12" s="25"/>
      <c r="G12" s="25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E13" s="28"/>
      <c r="F13" s="25"/>
      <c r="G13" s="25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E14" s="28"/>
      <c r="F14" s="25"/>
      <c r="G14" s="25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E15" s="31"/>
      <c r="F15" s="25"/>
      <c r="G15" s="25"/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5"/>
      <c r="D16" s="25"/>
      <c r="E16" s="25"/>
      <c r="F16" s="25"/>
      <c r="G16" s="25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5"/>
      <c r="D17" s="25"/>
      <c r="E17" s="25"/>
      <c r="F17" s="25"/>
      <c r="G17" s="25"/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5"/>
      <c r="D18" s="25"/>
      <c r="E18" s="25"/>
      <c r="F18" s="25"/>
      <c r="G18" s="25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5"/>
      <c r="D19" s="25"/>
      <c r="E19" s="27" t="s">
        <v>75</v>
      </c>
      <c r="F19" s="25"/>
      <c r="G19" s="27"/>
      <c r="H19" s="27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5"/>
      <c r="D20" s="25"/>
      <c r="E20" s="28"/>
      <c r="F20" s="25"/>
      <c r="G20" s="28"/>
      <c r="H20" s="28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5"/>
      <c r="D21" s="25"/>
      <c r="E21" s="28"/>
      <c r="F21" s="25"/>
      <c r="G21" s="28"/>
      <c r="H21" s="28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5"/>
      <c r="D22" s="25"/>
      <c r="E22" s="28"/>
      <c r="F22" s="25"/>
      <c r="G22" s="28"/>
      <c r="H22" s="28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5"/>
      <c r="D23" s="25"/>
      <c r="E23" s="31"/>
      <c r="F23" s="25"/>
      <c r="G23" s="31"/>
      <c r="H23" s="31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25"/>
      <c r="E24" s="25"/>
      <c r="F24" s="25"/>
      <c r="G24" s="25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25"/>
      <c r="E25" s="25"/>
      <c r="F25" s="25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7">
    <mergeCell ref="B1:I1"/>
    <mergeCell ref="D2:I2"/>
    <mergeCell ref="E9:E15"/>
    <mergeCell ref="E19:E23"/>
    <mergeCell ref="G19:G23"/>
    <mergeCell ref="H19:H23"/>
    <mergeCell ref="C27:I27"/>
    <mergeCell ref="B32:E32"/>
    <mergeCell ref="B33:E33"/>
    <mergeCell ref="B29:E29"/>
    <mergeCell ref="G29:I29"/>
    <mergeCell ref="B30:E30"/>
    <mergeCell ref="G30:I30"/>
    <mergeCell ref="B31:E31"/>
    <mergeCell ref="G31:I31"/>
    <mergeCell ref="G32:I32"/>
    <mergeCell ref="G33:I33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76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45054.0</v>
      </c>
      <c r="D2" s="8" t="s">
        <v>79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45054</v>
      </c>
      <c r="D3" s="12">
        <f>C2+1</f>
        <v>45055</v>
      </c>
      <c r="E3" s="12">
        <f>C2+2</f>
        <v>45056</v>
      </c>
      <c r="F3" s="12">
        <f>C2+3</f>
        <v>45057</v>
      </c>
      <c r="G3" s="12">
        <f>C2+4</f>
        <v>45058</v>
      </c>
      <c r="H3" s="12">
        <f>C2+5</f>
        <v>45059</v>
      </c>
      <c r="I3" s="12">
        <f>C2+6</f>
        <v>45060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4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4"/>
      <c r="F9" s="27" t="s">
        <v>80</v>
      </c>
      <c r="G9" s="25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5"/>
      <c r="F10" s="28"/>
      <c r="G10" s="25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5"/>
      <c r="E11" s="25"/>
      <c r="F11" s="28"/>
      <c r="G11" s="25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5"/>
      <c r="E12" s="25"/>
      <c r="F12" s="28"/>
      <c r="G12" s="25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5"/>
      <c r="E13" s="25"/>
      <c r="F13" s="28"/>
      <c r="G13" s="25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5"/>
      <c r="E14" s="25"/>
      <c r="F14" s="28"/>
      <c r="G14" s="25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5"/>
      <c r="E15" s="25"/>
      <c r="F15" s="28"/>
      <c r="G15" s="25"/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5"/>
      <c r="D16" s="25"/>
      <c r="E16" s="25"/>
      <c r="F16" s="31"/>
      <c r="G16" s="25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5"/>
      <c r="D17" s="25"/>
      <c r="E17" s="25"/>
      <c r="F17" s="25"/>
      <c r="G17" s="25"/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5"/>
      <c r="D18" s="25"/>
      <c r="E18" s="25"/>
      <c r="F18" s="25"/>
      <c r="G18" s="25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5"/>
      <c r="D19" s="25"/>
      <c r="E19" s="27" t="s">
        <v>81</v>
      </c>
      <c r="F19" s="25"/>
      <c r="G19" s="25"/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5"/>
      <c r="D20" s="25"/>
      <c r="E20" s="28"/>
      <c r="F20" s="25"/>
      <c r="G20" s="25"/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5"/>
      <c r="D21" s="25"/>
      <c r="E21" s="28"/>
      <c r="F21" s="25"/>
      <c r="G21" s="25"/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5"/>
      <c r="D22" s="25"/>
      <c r="E22" s="28"/>
      <c r="F22" s="25"/>
      <c r="G22" s="25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5"/>
      <c r="D23" s="25"/>
      <c r="E23" s="31"/>
      <c r="F23" s="25"/>
      <c r="G23" s="25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25"/>
      <c r="E24" s="25"/>
      <c r="F24" s="25"/>
      <c r="G24" s="25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25"/>
      <c r="E25" s="25"/>
      <c r="F25" s="25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5">
    <mergeCell ref="G29:I29"/>
    <mergeCell ref="G30:I30"/>
    <mergeCell ref="B31:E31"/>
    <mergeCell ref="G31:I31"/>
    <mergeCell ref="B32:E32"/>
    <mergeCell ref="G32:I32"/>
    <mergeCell ref="B33:E33"/>
    <mergeCell ref="G33:I33"/>
    <mergeCell ref="B1:I1"/>
    <mergeCell ref="D2:I2"/>
    <mergeCell ref="F9:F16"/>
    <mergeCell ref="E19:E23"/>
    <mergeCell ref="C27:I27"/>
    <mergeCell ref="B29:E29"/>
    <mergeCell ref="B30:E30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76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45061.0</v>
      </c>
      <c r="D2" s="8" t="s">
        <v>82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45061</v>
      </c>
      <c r="D3" s="12">
        <f>C2+1</f>
        <v>45062</v>
      </c>
      <c r="E3" s="12">
        <f>C2+2</f>
        <v>45063</v>
      </c>
      <c r="F3" s="12">
        <f>C2+3</f>
        <v>45064</v>
      </c>
      <c r="G3" s="12">
        <f>C2+4</f>
        <v>45065</v>
      </c>
      <c r="H3" s="12">
        <f>C2+5</f>
        <v>45066</v>
      </c>
      <c r="I3" s="12">
        <f>C2+6</f>
        <v>45067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4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4"/>
      <c r="F9" s="25"/>
      <c r="G9" s="25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5"/>
      <c r="F10" s="25"/>
      <c r="G10" s="25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5"/>
      <c r="E11" s="25"/>
      <c r="F11" s="25"/>
      <c r="G11" s="25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5"/>
      <c r="E12" s="25"/>
      <c r="F12" s="27" t="s">
        <v>80</v>
      </c>
      <c r="G12" s="25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5"/>
      <c r="E13" s="25"/>
      <c r="F13" s="28"/>
      <c r="G13" s="25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5"/>
      <c r="E14" s="25"/>
      <c r="F14" s="28"/>
      <c r="G14" s="25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5"/>
      <c r="E15" s="25"/>
      <c r="F15" s="28"/>
      <c r="G15" s="25"/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5"/>
      <c r="D16" s="25"/>
      <c r="E16" s="25"/>
      <c r="F16" s="28"/>
      <c r="G16" s="25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5"/>
      <c r="D17" s="25"/>
      <c r="E17" s="25"/>
      <c r="F17" s="31"/>
      <c r="G17" s="27" t="s">
        <v>83</v>
      </c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5"/>
      <c r="D18" s="25"/>
      <c r="E18" s="25"/>
      <c r="F18" s="25"/>
      <c r="G18" s="28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5"/>
      <c r="D19" s="25"/>
      <c r="E19" s="25"/>
      <c r="F19" s="25"/>
      <c r="G19" s="28"/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5"/>
      <c r="D20" s="25"/>
      <c r="E20" s="25"/>
      <c r="F20" s="25"/>
      <c r="G20" s="28"/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5"/>
      <c r="D21" s="25"/>
      <c r="E21" s="25"/>
      <c r="F21" s="25"/>
      <c r="G21" s="31"/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5"/>
      <c r="D22" s="25"/>
      <c r="E22" s="25"/>
      <c r="F22" s="25"/>
      <c r="G22" s="25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5"/>
      <c r="D23" s="25"/>
      <c r="E23" s="25"/>
      <c r="F23" s="25"/>
      <c r="G23" s="25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25"/>
      <c r="E24" s="25"/>
      <c r="F24" s="25"/>
      <c r="G24" s="25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25"/>
      <c r="E25" s="25"/>
      <c r="F25" s="25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5">
    <mergeCell ref="G29:I29"/>
    <mergeCell ref="G30:I30"/>
    <mergeCell ref="B31:E31"/>
    <mergeCell ref="G31:I31"/>
    <mergeCell ref="B32:E32"/>
    <mergeCell ref="G32:I32"/>
    <mergeCell ref="B33:E33"/>
    <mergeCell ref="G33:I33"/>
    <mergeCell ref="B1:I1"/>
    <mergeCell ref="D2:I2"/>
    <mergeCell ref="F12:F17"/>
    <mergeCell ref="G17:G21"/>
    <mergeCell ref="C27:I27"/>
    <mergeCell ref="B29:E29"/>
    <mergeCell ref="B30:E3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44942.0</v>
      </c>
      <c r="D2" s="8" t="s">
        <v>5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44942</v>
      </c>
      <c r="D3" s="12">
        <f>C2+1</f>
        <v>44943</v>
      </c>
      <c r="E3" s="12">
        <f>C2+2</f>
        <v>44944</v>
      </c>
      <c r="F3" s="12">
        <f>C2+3</f>
        <v>44945</v>
      </c>
      <c r="G3" s="12">
        <f>C2+4</f>
        <v>44946</v>
      </c>
      <c r="H3" s="12">
        <f>C2+5</f>
        <v>44947</v>
      </c>
      <c r="I3" s="12">
        <f>C2+6</f>
        <v>44948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4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4"/>
      <c r="F9" s="25"/>
      <c r="G9" s="25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5"/>
      <c r="F10" s="25"/>
      <c r="G10" s="25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5"/>
      <c r="E11" s="25"/>
      <c r="F11" s="25"/>
      <c r="G11" s="25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5"/>
      <c r="E12" s="25"/>
      <c r="F12" s="25"/>
      <c r="G12" s="25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5"/>
      <c r="E13" s="25"/>
      <c r="F13" s="25"/>
      <c r="G13" s="25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5"/>
      <c r="E14" s="25"/>
      <c r="F14" s="25"/>
      <c r="G14" s="25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5"/>
      <c r="E15" s="25"/>
      <c r="F15" s="25"/>
      <c r="G15" s="25"/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5"/>
      <c r="D16" s="25"/>
      <c r="E16" s="25"/>
      <c r="F16" s="25"/>
      <c r="G16" s="25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5"/>
      <c r="D17" s="25"/>
      <c r="E17" s="25"/>
      <c r="F17" s="25"/>
      <c r="G17" s="49" t="s">
        <v>6</v>
      </c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5"/>
      <c r="D18" s="25"/>
      <c r="E18" s="25"/>
      <c r="F18" s="25"/>
      <c r="G18" s="28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49" t="s">
        <v>6</v>
      </c>
      <c r="D19" s="25"/>
      <c r="E19" s="25"/>
      <c r="F19" s="25"/>
      <c r="G19" s="28"/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8"/>
      <c r="D20" s="25"/>
      <c r="E20" s="25"/>
      <c r="F20" s="25"/>
      <c r="G20" s="28"/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8"/>
      <c r="D21" s="25"/>
      <c r="E21" s="25"/>
      <c r="F21" s="25"/>
      <c r="G21" s="28"/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8"/>
      <c r="D22" s="50" t="s">
        <v>7</v>
      </c>
      <c r="E22" s="25"/>
      <c r="F22" s="25"/>
      <c r="G22" s="28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8"/>
      <c r="D23" s="28"/>
      <c r="E23" s="25"/>
      <c r="F23" s="25"/>
      <c r="G23" s="31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8"/>
      <c r="D24" s="28"/>
      <c r="E24" s="25"/>
      <c r="F24" s="25"/>
      <c r="G24" s="25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31"/>
      <c r="D25" s="28"/>
      <c r="E25" s="25"/>
      <c r="F25" s="25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1"/>
      <c r="E26" s="32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6">
    <mergeCell ref="B29:E29"/>
    <mergeCell ref="B30:E30"/>
    <mergeCell ref="B31:E31"/>
    <mergeCell ref="B32:E32"/>
    <mergeCell ref="B33:E33"/>
    <mergeCell ref="G30:I30"/>
    <mergeCell ref="G31:I31"/>
    <mergeCell ref="G32:I32"/>
    <mergeCell ref="G33:I33"/>
    <mergeCell ref="B1:I1"/>
    <mergeCell ref="D2:I2"/>
    <mergeCell ref="G17:G23"/>
    <mergeCell ref="C19:C25"/>
    <mergeCell ref="D22:D26"/>
    <mergeCell ref="C27:I27"/>
    <mergeCell ref="G29:I29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76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45068.0</v>
      </c>
      <c r="D2" s="8" t="s">
        <v>84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45068</v>
      </c>
      <c r="D3" s="12">
        <f>C2+1</f>
        <v>45069</v>
      </c>
      <c r="E3" s="12">
        <f>C2+2</f>
        <v>45070</v>
      </c>
      <c r="F3" s="12">
        <f>C2+3</f>
        <v>45071</v>
      </c>
      <c r="G3" s="12">
        <f>C2+4</f>
        <v>45072</v>
      </c>
      <c r="H3" s="12">
        <f>C2+5</f>
        <v>45073</v>
      </c>
      <c r="I3" s="12">
        <f>C2+6</f>
        <v>45074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4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4"/>
      <c r="F9" s="25"/>
      <c r="G9" s="25"/>
      <c r="H9" s="102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5"/>
      <c r="F10" s="25"/>
      <c r="G10" s="25"/>
      <c r="H10" s="7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5"/>
      <c r="E11" s="25"/>
      <c r="F11" s="25"/>
      <c r="G11" s="25"/>
      <c r="H11" s="7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5"/>
      <c r="E12" s="25"/>
      <c r="F12" s="25"/>
      <c r="G12" s="25"/>
      <c r="H12" s="7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5"/>
      <c r="E13" s="25"/>
      <c r="F13" s="25"/>
      <c r="G13" s="25"/>
      <c r="H13" s="27" t="s">
        <v>85</v>
      </c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5"/>
      <c r="E14" s="25"/>
      <c r="F14" s="25"/>
      <c r="G14" s="25"/>
      <c r="H14" s="28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5"/>
      <c r="E15" s="25"/>
      <c r="F15" s="25"/>
      <c r="G15" s="25"/>
      <c r="H15" s="28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5"/>
      <c r="D16" s="25"/>
      <c r="E16" s="25"/>
      <c r="F16" s="25"/>
      <c r="G16" s="25"/>
      <c r="H16" s="28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5"/>
      <c r="D17" s="25"/>
      <c r="E17" s="25"/>
      <c r="F17" s="25"/>
      <c r="G17" s="27" t="s">
        <v>85</v>
      </c>
      <c r="H17" s="28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5"/>
      <c r="D18" s="25"/>
      <c r="E18" s="25"/>
      <c r="F18" s="25"/>
      <c r="G18" s="28"/>
      <c r="H18" s="31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5"/>
      <c r="D19" s="27" t="s">
        <v>86</v>
      </c>
      <c r="E19" s="25"/>
      <c r="F19" s="25"/>
      <c r="G19" s="28"/>
      <c r="H19" s="27" t="s">
        <v>87</v>
      </c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5"/>
      <c r="D20" s="28"/>
      <c r="E20" s="25"/>
      <c r="F20" s="25"/>
      <c r="G20" s="28"/>
      <c r="H20" s="28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5"/>
      <c r="D21" s="28"/>
      <c r="E21" s="25"/>
      <c r="F21" s="25"/>
      <c r="G21" s="28"/>
      <c r="H21" s="28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5"/>
      <c r="D22" s="31"/>
      <c r="E22" s="25"/>
      <c r="F22" s="25"/>
      <c r="G22" s="28"/>
      <c r="H22" s="28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5"/>
      <c r="D23" s="25"/>
      <c r="E23" s="25"/>
      <c r="F23" s="25"/>
      <c r="G23" s="28"/>
      <c r="H23" s="31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25"/>
      <c r="E24" s="25"/>
      <c r="F24" s="25"/>
      <c r="G24" s="28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25"/>
      <c r="E25" s="25"/>
      <c r="F25" s="25"/>
      <c r="G25" s="28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2"/>
      <c r="G26" s="31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/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7">
    <mergeCell ref="B1:I1"/>
    <mergeCell ref="D2:I2"/>
    <mergeCell ref="H13:H18"/>
    <mergeCell ref="G17:G26"/>
    <mergeCell ref="D19:D22"/>
    <mergeCell ref="H19:H23"/>
    <mergeCell ref="C27:I27"/>
    <mergeCell ref="B32:E32"/>
    <mergeCell ref="B33:E33"/>
    <mergeCell ref="B29:E29"/>
    <mergeCell ref="G29:I29"/>
    <mergeCell ref="B30:E30"/>
    <mergeCell ref="G30:I30"/>
    <mergeCell ref="B31:E31"/>
    <mergeCell ref="G31:I31"/>
    <mergeCell ref="G32:I32"/>
    <mergeCell ref="G33:I33"/>
  </mergeCell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10" width="18.88"/>
    <col customWidth="1" min="11" max="27" width="9.0"/>
  </cols>
  <sheetData>
    <row r="1" ht="6.0" customHeight="1">
      <c r="A1" s="1"/>
      <c r="B1" s="2" t="s">
        <v>76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6.0" customHeight="1">
      <c r="A2" s="5"/>
      <c r="B2" s="6" t="s">
        <v>1</v>
      </c>
      <c r="C2" s="7">
        <v>45075.0</v>
      </c>
      <c r="D2" s="8" t="s">
        <v>88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ht="36.0" customHeight="1">
      <c r="A3" s="10"/>
      <c r="B3" s="10"/>
      <c r="C3" s="11">
        <f>C2</f>
        <v>45075</v>
      </c>
      <c r="D3" s="12">
        <f>C2+1</f>
        <v>45076</v>
      </c>
      <c r="E3" s="12">
        <f>C2+2</f>
        <v>45077</v>
      </c>
      <c r="F3" s="12">
        <f>C2+3</f>
        <v>45078</v>
      </c>
      <c r="G3" s="12">
        <f>C2+4</f>
        <v>45079</v>
      </c>
      <c r="H3" s="12">
        <f>C2+5</f>
        <v>45080</v>
      </c>
      <c r="I3" s="12"/>
      <c r="J3" s="12">
        <f>C2+6</f>
        <v>45081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ht="22.5" customHeight="1">
      <c r="A4" s="13"/>
      <c r="B4" s="14"/>
      <c r="C4" s="15" t="str">
        <f t="shared" ref="C4:H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/>
      <c r="J4" s="15" t="str">
        <f>upper(TEXT(J3, "DDDD"))</f>
        <v>ВОСКРЕСЕНЬЕ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103"/>
      <c r="J5" s="2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ht="22.5" customHeight="1">
      <c r="A6" s="16"/>
      <c r="B6" s="22">
        <v>0.3541666666666667</v>
      </c>
      <c r="C6" s="23"/>
      <c r="D6" s="23"/>
      <c r="E6" s="27"/>
      <c r="F6" s="25"/>
      <c r="G6" s="25"/>
      <c r="H6" s="25"/>
      <c r="I6" s="104"/>
      <c r="J6" s="26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ht="22.5" customHeight="1">
      <c r="A7" s="16"/>
      <c r="B7" s="22">
        <v>0.375</v>
      </c>
      <c r="C7" s="23"/>
      <c r="D7" s="27" t="s">
        <v>89</v>
      </c>
      <c r="E7" s="28"/>
      <c r="F7" s="25"/>
      <c r="G7" s="25"/>
      <c r="H7" s="25"/>
      <c r="I7" s="104"/>
      <c r="J7" s="2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ht="22.5" customHeight="1">
      <c r="A8" s="16"/>
      <c r="B8" s="22">
        <v>0.3958333333333333</v>
      </c>
      <c r="C8" s="23"/>
      <c r="D8" s="28"/>
      <c r="E8" s="28"/>
      <c r="F8" s="25"/>
      <c r="G8" s="25"/>
      <c r="H8" s="25"/>
      <c r="I8" s="104"/>
      <c r="J8" s="26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ht="22.5" customHeight="1">
      <c r="A9" s="16"/>
      <c r="B9" s="22">
        <v>0.4166666666666667</v>
      </c>
      <c r="C9" s="23"/>
      <c r="D9" s="28"/>
      <c r="E9" s="28"/>
      <c r="F9" s="25"/>
      <c r="G9" s="27" t="s">
        <v>90</v>
      </c>
      <c r="H9" s="105"/>
      <c r="I9" s="106"/>
      <c r="J9" s="26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ht="22.5" customHeight="1">
      <c r="A10" s="16"/>
      <c r="B10" s="22">
        <v>0.4375</v>
      </c>
      <c r="C10" s="23"/>
      <c r="D10" s="28"/>
      <c r="E10" s="28"/>
      <c r="F10" s="25"/>
      <c r="G10" s="28"/>
      <c r="H10" s="18"/>
      <c r="I10" s="107"/>
      <c r="J10" s="26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ht="22.5" customHeight="1">
      <c r="A11" s="16"/>
      <c r="B11" s="22">
        <v>0.4583333333333333</v>
      </c>
      <c r="C11" s="23"/>
      <c r="D11" s="28"/>
      <c r="E11" s="31"/>
      <c r="F11" s="27" t="s">
        <v>91</v>
      </c>
      <c r="G11" s="28"/>
      <c r="H11" s="18"/>
      <c r="I11" s="107"/>
      <c r="J11" s="26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ht="22.5" customHeight="1">
      <c r="A12" s="16"/>
      <c r="B12" s="22">
        <v>0.4791666666666667</v>
      </c>
      <c r="C12" s="23"/>
      <c r="D12" s="28"/>
      <c r="E12" s="25"/>
      <c r="F12" s="28"/>
      <c r="G12" s="28"/>
      <c r="H12" s="18"/>
      <c r="I12" s="107"/>
      <c r="J12" s="26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ht="22.5" customHeight="1">
      <c r="A13" s="16"/>
      <c r="B13" s="22">
        <v>0.5</v>
      </c>
      <c r="C13" s="23"/>
      <c r="D13" s="28"/>
      <c r="E13" s="25"/>
      <c r="F13" s="28"/>
      <c r="G13" s="28"/>
      <c r="H13" s="75" t="s">
        <v>92</v>
      </c>
      <c r="I13" s="107"/>
      <c r="J13" s="26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ht="22.5" customHeight="1">
      <c r="A14" s="16"/>
      <c r="B14" s="22">
        <v>0.5208333333333334</v>
      </c>
      <c r="C14" s="27" t="s">
        <v>93</v>
      </c>
      <c r="D14" s="28"/>
      <c r="E14" s="25"/>
      <c r="F14" s="28"/>
      <c r="G14" s="28"/>
      <c r="H14" s="28"/>
      <c r="I14" s="107"/>
      <c r="J14" s="26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ht="22.5" customHeight="1">
      <c r="A15" s="16"/>
      <c r="B15" s="22">
        <v>0.5416666666666666</v>
      </c>
      <c r="C15" s="28"/>
      <c r="D15" s="28"/>
      <c r="E15" s="25"/>
      <c r="F15" s="28"/>
      <c r="G15" s="28"/>
      <c r="H15" s="28"/>
      <c r="I15" s="107"/>
      <c r="J15" s="26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ht="22.5" customHeight="1">
      <c r="A16" s="16"/>
      <c r="B16" s="22">
        <v>0.5625</v>
      </c>
      <c r="C16" s="28"/>
      <c r="D16" s="28"/>
      <c r="E16" s="25"/>
      <c r="F16" s="31"/>
      <c r="G16" s="28"/>
      <c r="H16" s="28"/>
      <c r="I16" s="107"/>
      <c r="J16" s="26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ht="22.5" customHeight="1">
      <c r="A17" s="16"/>
      <c r="B17" s="22">
        <v>0.5833333333333334</v>
      </c>
      <c r="C17" s="31"/>
      <c r="D17" s="28"/>
      <c r="E17" s="25"/>
      <c r="F17" s="25"/>
      <c r="G17" s="31"/>
      <c r="H17" s="28"/>
      <c r="I17" s="107"/>
      <c r="J17" s="26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ht="22.5" customHeight="1">
      <c r="A18" s="16"/>
      <c r="B18" s="22">
        <v>0.6041666666666666</v>
      </c>
      <c r="C18" s="25"/>
      <c r="D18" s="28"/>
      <c r="E18" s="25"/>
      <c r="F18" s="25"/>
      <c r="G18" s="25"/>
      <c r="H18" s="28"/>
      <c r="I18" s="107"/>
      <c r="J18" s="26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ht="22.5" customHeight="1">
      <c r="A19" s="16"/>
      <c r="B19" s="22">
        <v>0.625</v>
      </c>
      <c r="C19" s="25"/>
      <c r="D19" s="28"/>
      <c r="E19" s="25"/>
      <c r="F19" s="25"/>
      <c r="G19" s="25"/>
      <c r="H19" s="28"/>
      <c r="I19" s="107"/>
      <c r="J19" s="26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ht="22.5" customHeight="1">
      <c r="A20" s="16"/>
      <c r="B20" s="22">
        <v>0.6458333333333334</v>
      </c>
      <c r="C20" s="25"/>
      <c r="D20" s="28"/>
      <c r="E20" s="25"/>
      <c r="F20" s="25"/>
      <c r="G20" s="25"/>
      <c r="H20" s="28"/>
      <c r="I20" s="107"/>
      <c r="J20" s="26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ht="22.5" customHeight="1">
      <c r="A21" s="16"/>
      <c r="B21" s="22">
        <v>0.6666666666666666</v>
      </c>
      <c r="C21" s="25"/>
      <c r="D21" s="31"/>
      <c r="E21" s="25"/>
      <c r="F21" s="25"/>
      <c r="G21" s="25"/>
      <c r="H21" s="28"/>
      <c r="I21" s="107"/>
      <c r="J21" s="26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ht="22.5" customHeight="1">
      <c r="A22" s="16"/>
      <c r="B22" s="22">
        <v>0.6875</v>
      </c>
      <c r="C22" s="25"/>
      <c r="D22" s="25"/>
      <c r="E22" s="25"/>
      <c r="F22" s="25"/>
      <c r="G22" s="25"/>
      <c r="H22" s="28"/>
      <c r="I22" s="107"/>
      <c r="J22" s="26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ht="22.5" customHeight="1">
      <c r="A23" s="16"/>
      <c r="B23" s="22">
        <v>0.7083333333333334</v>
      </c>
      <c r="C23" s="25"/>
      <c r="D23" s="25"/>
      <c r="E23" s="25"/>
      <c r="F23" s="25"/>
      <c r="G23" s="25"/>
      <c r="H23" s="31"/>
      <c r="I23" s="104"/>
      <c r="J23" s="26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ht="22.5" customHeight="1">
      <c r="A24" s="16"/>
      <c r="B24" s="22">
        <v>0.7291666666666666</v>
      </c>
      <c r="C24" s="25"/>
      <c r="D24" s="25"/>
      <c r="E24" s="25"/>
      <c r="F24" s="25"/>
      <c r="G24" s="25"/>
      <c r="H24" s="25"/>
      <c r="I24" s="104"/>
      <c r="J24" s="26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ht="22.5" customHeight="1">
      <c r="A25" s="16"/>
      <c r="B25" s="22">
        <v>0.75</v>
      </c>
      <c r="C25" s="25"/>
      <c r="D25" s="25"/>
      <c r="E25" s="25"/>
      <c r="F25" s="25"/>
      <c r="G25" s="25"/>
      <c r="H25" s="25"/>
      <c r="I25" s="104"/>
      <c r="J25" s="26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ht="22.5" customHeight="1">
      <c r="A26" s="16"/>
      <c r="B26" s="30">
        <v>0.7708333333333334</v>
      </c>
      <c r="C26" s="32"/>
      <c r="D26" s="32"/>
      <c r="E26" s="32"/>
      <c r="F26" s="32"/>
      <c r="G26" s="32"/>
      <c r="H26" s="32"/>
      <c r="I26" s="108"/>
      <c r="J26" s="3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37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2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4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4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4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4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</sheetData>
  <mergeCells count="19">
    <mergeCell ref="B1:J1"/>
    <mergeCell ref="D2:J2"/>
    <mergeCell ref="E6:E11"/>
    <mergeCell ref="D7:D21"/>
    <mergeCell ref="G9:G17"/>
    <mergeCell ref="F11:F16"/>
    <mergeCell ref="H13:H23"/>
    <mergeCell ref="B31:E31"/>
    <mergeCell ref="B32:E32"/>
    <mergeCell ref="B33:E33"/>
    <mergeCell ref="G32:J32"/>
    <mergeCell ref="G33:J33"/>
    <mergeCell ref="C14:C17"/>
    <mergeCell ref="C27:J27"/>
    <mergeCell ref="B29:E29"/>
    <mergeCell ref="G29:J29"/>
    <mergeCell ref="B30:E30"/>
    <mergeCell ref="G30:J30"/>
    <mergeCell ref="G31:J31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76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45082.0</v>
      </c>
      <c r="D2" s="8" t="s">
        <v>94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45082</v>
      </c>
      <c r="D3" s="12">
        <f>C2+1</f>
        <v>45083</v>
      </c>
      <c r="E3" s="12">
        <f>C2+2</f>
        <v>45084</v>
      </c>
      <c r="F3" s="12">
        <f>C2+3</f>
        <v>45085</v>
      </c>
      <c r="G3" s="12">
        <f>C2+4</f>
        <v>45086</v>
      </c>
      <c r="H3" s="12">
        <f>C2+5</f>
        <v>45087</v>
      </c>
      <c r="I3" s="12">
        <f>C2+6</f>
        <v>45088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3"/>
      <c r="F6" s="27" t="s">
        <v>95</v>
      </c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8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3"/>
      <c r="F8" s="28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3"/>
      <c r="F9" s="28"/>
      <c r="G9" s="23"/>
      <c r="H9" s="27" t="s">
        <v>96</v>
      </c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3"/>
      <c r="F10" s="28"/>
      <c r="G10" s="23"/>
      <c r="H10" s="28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7" t="s">
        <v>97</v>
      </c>
      <c r="E11" s="23" t="s">
        <v>98</v>
      </c>
      <c r="F11" s="28"/>
      <c r="G11" s="23"/>
      <c r="H11" s="28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8"/>
      <c r="E12" s="18"/>
      <c r="F12" s="28"/>
      <c r="G12" s="23"/>
      <c r="H12" s="28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8"/>
      <c r="E13" s="18"/>
      <c r="F13" s="28"/>
      <c r="G13" s="23"/>
      <c r="H13" s="28"/>
      <c r="I13" s="98" t="s">
        <v>99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8"/>
      <c r="E14" s="18"/>
      <c r="F14" s="31"/>
      <c r="G14" s="23"/>
      <c r="H14" s="28"/>
      <c r="I14" s="99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8"/>
      <c r="E15" s="75" t="s">
        <v>100</v>
      </c>
      <c r="F15" s="27" t="s">
        <v>91</v>
      </c>
      <c r="G15" s="27" t="s">
        <v>101</v>
      </c>
      <c r="H15" s="28"/>
      <c r="I15" s="99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3"/>
      <c r="D16" s="28"/>
      <c r="E16" s="28"/>
      <c r="F16" s="28"/>
      <c r="G16" s="28"/>
      <c r="H16" s="28"/>
      <c r="I16" s="9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3"/>
      <c r="D17" s="28"/>
      <c r="E17" s="28"/>
      <c r="F17" s="28"/>
      <c r="G17" s="28"/>
      <c r="H17" s="28"/>
      <c r="I17" s="99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3"/>
      <c r="D18" s="28"/>
      <c r="E18" s="28"/>
      <c r="F18" s="28"/>
      <c r="G18" s="28"/>
      <c r="H18" s="28"/>
      <c r="I18" s="99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5"/>
      <c r="D19" s="28"/>
      <c r="E19" s="28"/>
      <c r="F19" s="28"/>
      <c r="G19" s="28"/>
      <c r="H19" s="28"/>
      <c r="I19" s="99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5"/>
      <c r="D20" s="28"/>
      <c r="E20" s="28"/>
      <c r="F20" s="31"/>
      <c r="G20" s="28"/>
      <c r="H20" s="31"/>
      <c r="I20" s="9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5"/>
      <c r="D21" s="28"/>
      <c r="E21" s="28"/>
      <c r="F21" s="23"/>
      <c r="G21" s="28"/>
      <c r="H21" s="25"/>
      <c r="I21" s="99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5"/>
      <c r="D22" s="28"/>
      <c r="E22" s="28"/>
      <c r="F22" s="23"/>
      <c r="G22" s="28"/>
      <c r="H22" s="25"/>
      <c r="I22" s="9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5"/>
      <c r="D23" s="28"/>
      <c r="E23" s="28"/>
      <c r="F23" s="23"/>
      <c r="G23" s="28"/>
      <c r="H23" s="25"/>
      <c r="I23" s="99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28"/>
      <c r="E24" s="28"/>
      <c r="F24" s="23"/>
      <c r="G24" s="28"/>
      <c r="H24" s="25"/>
      <c r="I24" s="10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31"/>
      <c r="E25" s="28"/>
      <c r="F25" s="23"/>
      <c r="G25" s="31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1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20">
    <mergeCell ref="F15:F20"/>
    <mergeCell ref="G15:G25"/>
    <mergeCell ref="B1:I1"/>
    <mergeCell ref="D2:I2"/>
    <mergeCell ref="F6:F14"/>
    <mergeCell ref="H9:H20"/>
    <mergeCell ref="D11:D25"/>
    <mergeCell ref="I13:I24"/>
    <mergeCell ref="E15:E26"/>
    <mergeCell ref="G31:I31"/>
    <mergeCell ref="G32:I32"/>
    <mergeCell ref="B33:E33"/>
    <mergeCell ref="G33:I33"/>
    <mergeCell ref="C27:I27"/>
    <mergeCell ref="B29:E29"/>
    <mergeCell ref="G29:I29"/>
    <mergeCell ref="B30:E30"/>
    <mergeCell ref="G30:I30"/>
    <mergeCell ref="B31:E31"/>
    <mergeCell ref="B32:E32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76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45089.0</v>
      </c>
      <c r="D2" s="8" t="s">
        <v>102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45089</v>
      </c>
      <c r="D3" s="12">
        <f>C2+1</f>
        <v>45090</v>
      </c>
      <c r="E3" s="12">
        <f>C2+2</f>
        <v>45091</v>
      </c>
      <c r="F3" s="12">
        <f>C2+3</f>
        <v>45092</v>
      </c>
      <c r="G3" s="12">
        <f>C2+4</f>
        <v>45093</v>
      </c>
      <c r="H3" s="12">
        <f>C2+5</f>
        <v>45094</v>
      </c>
      <c r="I3" s="12">
        <f>C2+6</f>
        <v>45095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78" t="s">
        <v>103</v>
      </c>
      <c r="D5" s="79"/>
      <c r="E5" s="75" t="s">
        <v>104</v>
      </c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80"/>
      <c r="D6" s="79"/>
      <c r="E6" s="28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80"/>
      <c r="D7" s="79"/>
      <c r="E7" s="28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80"/>
      <c r="D8" s="79"/>
      <c r="E8" s="28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80"/>
      <c r="D9" s="79"/>
      <c r="E9" s="28"/>
      <c r="F9" s="27"/>
      <c r="G9" s="23"/>
      <c r="H9" s="27" t="s">
        <v>99</v>
      </c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80"/>
      <c r="D10" s="79"/>
      <c r="E10" s="28"/>
      <c r="F10" s="75"/>
      <c r="G10" s="23"/>
      <c r="H10" s="28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80"/>
      <c r="D11" s="79"/>
      <c r="E11" s="28"/>
      <c r="F11" s="75"/>
      <c r="G11" s="27" t="s">
        <v>105</v>
      </c>
      <c r="H11" s="28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80"/>
      <c r="D12" s="79"/>
      <c r="E12" s="28"/>
      <c r="F12" s="75"/>
      <c r="G12" s="28"/>
      <c r="H12" s="28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80"/>
      <c r="D13" s="79"/>
      <c r="E13" s="28"/>
      <c r="F13" s="75"/>
      <c r="G13" s="31"/>
      <c r="H13" s="28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80"/>
      <c r="D14" s="79"/>
      <c r="E14" s="28"/>
      <c r="F14" s="18"/>
      <c r="G14" s="23"/>
      <c r="H14" s="28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80"/>
      <c r="D15" s="79"/>
      <c r="E15" s="28"/>
      <c r="F15" s="23"/>
      <c r="G15" s="23"/>
      <c r="H15" s="28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80"/>
      <c r="D16" s="79"/>
      <c r="E16" s="28"/>
      <c r="G16" s="23"/>
      <c r="H16" s="28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80"/>
      <c r="D17" s="79"/>
      <c r="E17" s="28"/>
      <c r="F17" s="27"/>
      <c r="G17" s="23"/>
      <c r="H17" s="28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80"/>
      <c r="D18" s="79"/>
      <c r="E18" s="28"/>
      <c r="F18" s="28"/>
      <c r="G18" s="23"/>
      <c r="H18" s="28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80"/>
      <c r="D19" s="79"/>
      <c r="E19" s="31"/>
      <c r="F19" s="28"/>
      <c r="G19" s="109" t="s">
        <v>106</v>
      </c>
      <c r="H19" s="28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80"/>
      <c r="D20" s="79"/>
      <c r="E20" s="76"/>
      <c r="F20" s="28"/>
      <c r="G20" s="79"/>
      <c r="H20" s="28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81"/>
      <c r="D21" s="82"/>
      <c r="E21" s="110"/>
      <c r="F21" s="31"/>
      <c r="G21" s="82"/>
      <c r="H21" s="28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95" t="s">
        <v>96</v>
      </c>
      <c r="D22" s="111"/>
      <c r="E22" s="112"/>
      <c r="F22" s="23"/>
      <c r="G22" s="23" t="s">
        <v>107</v>
      </c>
      <c r="H22" s="28"/>
      <c r="I22" s="25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80"/>
      <c r="D23" s="79"/>
      <c r="E23" s="25"/>
      <c r="F23" s="23"/>
      <c r="G23" s="23"/>
      <c r="H23" s="28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80"/>
      <c r="D24" s="79"/>
      <c r="E24" s="25"/>
      <c r="F24" s="23"/>
      <c r="G24" s="25"/>
      <c r="H24" s="28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80"/>
      <c r="D25" s="79"/>
      <c r="E25" s="25"/>
      <c r="F25" s="23"/>
      <c r="G25" s="25"/>
      <c r="H25" s="28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81"/>
      <c r="D26" s="82"/>
      <c r="E26" s="32"/>
      <c r="F26" s="32"/>
      <c r="G26" s="32"/>
      <c r="H26" s="31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20">
    <mergeCell ref="C5:D21"/>
    <mergeCell ref="C22:D26"/>
    <mergeCell ref="B1:I1"/>
    <mergeCell ref="D2:I2"/>
    <mergeCell ref="E5:E19"/>
    <mergeCell ref="H9:H26"/>
    <mergeCell ref="G11:G13"/>
    <mergeCell ref="F17:F21"/>
    <mergeCell ref="G19:G21"/>
    <mergeCell ref="G31:I31"/>
    <mergeCell ref="G32:I32"/>
    <mergeCell ref="B33:E33"/>
    <mergeCell ref="G33:I33"/>
    <mergeCell ref="C27:I27"/>
    <mergeCell ref="B29:E29"/>
    <mergeCell ref="G29:I29"/>
    <mergeCell ref="B30:E30"/>
    <mergeCell ref="G30:I30"/>
    <mergeCell ref="B31:E31"/>
    <mergeCell ref="B32:E32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76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45096.0</v>
      </c>
      <c r="D2" s="8" t="s">
        <v>108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45096</v>
      </c>
      <c r="D3" s="12">
        <f>C2+1</f>
        <v>45097</v>
      </c>
      <c r="E3" s="12">
        <f>C2+2</f>
        <v>45098</v>
      </c>
      <c r="F3" s="12">
        <f>C2+3</f>
        <v>45099</v>
      </c>
      <c r="G3" s="12">
        <f>C2+4</f>
        <v>45100</v>
      </c>
      <c r="H3" s="12">
        <f>C2+5</f>
        <v>45101</v>
      </c>
      <c r="I3" s="12">
        <f>C2+6</f>
        <v>45102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75" t="s">
        <v>104</v>
      </c>
      <c r="F5" s="19"/>
      <c r="G5" s="75" t="s">
        <v>104</v>
      </c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8"/>
      <c r="F6" s="25"/>
      <c r="G6" s="28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8"/>
      <c r="F7" s="27" t="s">
        <v>104</v>
      </c>
      <c r="G7" s="28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8"/>
      <c r="F8" s="28"/>
      <c r="G8" s="28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7" t="s">
        <v>109</v>
      </c>
      <c r="D9" s="23"/>
      <c r="E9" s="28"/>
      <c r="F9" s="28"/>
      <c r="G9" s="28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8"/>
      <c r="D10" s="23"/>
      <c r="E10" s="28"/>
      <c r="F10" s="28"/>
      <c r="G10" s="28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8"/>
      <c r="D11" s="23"/>
      <c r="E11" s="28"/>
      <c r="F11" s="28"/>
      <c r="G11" s="28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8"/>
      <c r="D12" s="23"/>
      <c r="E12" s="28"/>
      <c r="F12" s="28"/>
      <c r="G12" s="28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8"/>
      <c r="D13" s="23"/>
      <c r="E13" s="28"/>
      <c r="F13" s="28"/>
      <c r="G13" s="28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8"/>
      <c r="D14" s="23"/>
      <c r="E14" s="28"/>
      <c r="F14" s="28"/>
      <c r="G14" s="28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8"/>
      <c r="D15" s="23"/>
      <c r="E15" s="28"/>
      <c r="F15" s="28"/>
      <c r="G15" s="28"/>
      <c r="H15" s="27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8"/>
      <c r="D16" s="23"/>
      <c r="E16" s="28"/>
      <c r="F16" s="31"/>
      <c r="G16" s="28"/>
      <c r="H16" s="7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31"/>
      <c r="D17" s="27" t="s">
        <v>110</v>
      </c>
      <c r="E17" s="28"/>
      <c r="F17" s="23"/>
      <c r="G17" s="28"/>
      <c r="H17" s="7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7" t="s">
        <v>91</v>
      </c>
      <c r="D18" s="28"/>
      <c r="E18" s="31"/>
      <c r="F18" s="23"/>
      <c r="G18" s="31"/>
      <c r="H18" s="7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8"/>
      <c r="D19" s="28"/>
      <c r="E19" s="23"/>
      <c r="F19" s="96"/>
      <c r="G19" s="23"/>
      <c r="H19" s="7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8"/>
      <c r="D20" s="28"/>
      <c r="E20" s="23"/>
      <c r="F20" s="28"/>
      <c r="G20" s="23"/>
      <c r="H20" s="7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8"/>
      <c r="D21" s="28"/>
      <c r="E21" s="25"/>
      <c r="F21" s="28"/>
      <c r="G21" s="23"/>
      <c r="H21" s="7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8"/>
      <c r="D22" s="28"/>
      <c r="E22" s="25"/>
      <c r="F22" s="28"/>
      <c r="G22" s="23"/>
      <c r="H22" s="7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31"/>
      <c r="D23" s="28"/>
      <c r="E23" s="25"/>
      <c r="F23" s="28"/>
      <c r="G23" s="23"/>
      <c r="H23" s="7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28"/>
      <c r="E24" s="25"/>
      <c r="F24" s="28"/>
      <c r="G24" s="25"/>
      <c r="H24" s="7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28"/>
      <c r="E25" s="25"/>
      <c r="F25" s="31"/>
      <c r="G25" s="25"/>
      <c r="H25" s="7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1"/>
      <c r="E26" s="32"/>
      <c r="F26" s="32"/>
      <c r="G26" s="32"/>
      <c r="H26" s="18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20">
    <mergeCell ref="F7:F16"/>
    <mergeCell ref="F19:F25"/>
    <mergeCell ref="B1:I1"/>
    <mergeCell ref="D2:I2"/>
    <mergeCell ref="E5:E18"/>
    <mergeCell ref="G5:G18"/>
    <mergeCell ref="C9:C17"/>
    <mergeCell ref="D17:D26"/>
    <mergeCell ref="C18:C23"/>
    <mergeCell ref="G31:I31"/>
    <mergeCell ref="G32:I32"/>
    <mergeCell ref="B33:E33"/>
    <mergeCell ref="G33:I33"/>
    <mergeCell ref="C27:I27"/>
    <mergeCell ref="B29:E29"/>
    <mergeCell ref="G29:I29"/>
    <mergeCell ref="B30:E30"/>
    <mergeCell ref="G30:I30"/>
    <mergeCell ref="B31:E31"/>
    <mergeCell ref="B32:E32"/>
  </mergeCell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76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45103.0</v>
      </c>
      <c r="D2" s="8" t="s">
        <v>111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45103</v>
      </c>
      <c r="D3" s="12">
        <f>C2+1</f>
        <v>45104</v>
      </c>
      <c r="E3" s="12">
        <f>C2+2</f>
        <v>45105</v>
      </c>
      <c r="F3" s="12">
        <f>C2+3</f>
        <v>45106</v>
      </c>
      <c r="G3" s="12">
        <f>C2+4</f>
        <v>45107</v>
      </c>
      <c r="H3" s="12">
        <f>C2+5</f>
        <v>45108</v>
      </c>
      <c r="I3" s="12">
        <f>C2+6</f>
        <v>45109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3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7" t="s">
        <v>104</v>
      </c>
      <c r="F7" s="25"/>
      <c r="G7" s="27" t="s">
        <v>104</v>
      </c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75"/>
      <c r="F8" s="23" t="s">
        <v>112</v>
      </c>
      <c r="G8" s="28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75" t="s">
        <v>113</v>
      </c>
      <c r="F9" s="25"/>
      <c r="G9" s="28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75"/>
      <c r="F10" s="25"/>
      <c r="G10" s="28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3"/>
      <c r="E11" s="75"/>
      <c r="F11" s="23"/>
      <c r="G11" s="28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3"/>
      <c r="E12" s="75"/>
      <c r="F12" s="23"/>
      <c r="G12" s="28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3"/>
      <c r="E13" s="75"/>
      <c r="F13" s="27"/>
      <c r="G13" s="31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3"/>
      <c r="E14" s="75"/>
      <c r="F14" s="28"/>
      <c r="G14" s="23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3"/>
      <c r="E15" s="18"/>
      <c r="F15" s="28"/>
      <c r="G15" s="23"/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3"/>
      <c r="D16" s="23"/>
      <c r="E16" s="23"/>
      <c r="F16" s="31"/>
      <c r="G16" s="23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3"/>
      <c r="D17" s="23"/>
      <c r="E17" s="27" t="s">
        <v>114</v>
      </c>
      <c r="F17" s="23"/>
      <c r="G17" s="23"/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3"/>
      <c r="D18" s="23"/>
      <c r="E18" s="28"/>
      <c r="F18" s="23"/>
      <c r="G18" s="23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3"/>
      <c r="D19" s="27" t="s">
        <v>104</v>
      </c>
      <c r="E19" s="28"/>
      <c r="F19" s="27" t="s">
        <v>115</v>
      </c>
      <c r="G19" s="23"/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5"/>
      <c r="D20" s="28"/>
      <c r="E20" s="28"/>
      <c r="F20" s="28"/>
      <c r="G20" s="23"/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5"/>
      <c r="D21" s="28"/>
      <c r="E21" s="28"/>
      <c r="F21" s="28"/>
      <c r="G21" s="23"/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5"/>
      <c r="D22" s="28"/>
      <c r="E22" s="28"/>
      <c r="F22" s="28"/>
      <c r="G22" s="23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5"/>
      <c r="D23" s="31"/>
      <c r="E23" s="28"/>
      <c r="F23" s="28"/>
      <c r="G23" s="23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25"/>
      <c r="E24" s="28"/>
      <c r="F24" s="28"/>
      <c r="G24" s="25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25"/>
      <c r="E25" s="31"/>
      <c r="F25" s="28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1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8">
    <mergeCell ref="B1:I1"/>
    <mergeCell ref="D2:I2"/>
    <mergeCell ref="G7:G13"/>
    <mergeCell ref="F13:F16"/>
    <mergeCell ref="E17:E25"/>
    <mergeCell ref="D19:D23"/>
    <mergeCell ref="F19:F26"/>
    <mergeCell ref="G31:I31"/>
    <mergeCell ref="G32:I32"/>
    <mergeCell ref="B33:E33"/>
    <mergeCell ref="G33:I33"/>
    <mergeCell ref="C27:I27"/>
    <mergeCell ref="B29:E29"/>
    <mergeCell ref="G29:I29"/>
    <mergeCell ref="B30:E30"/>
    <mergeCell ref="G30:I30"/>
    <mergeCell ref="B31:E31"/>
    <mergeCell ref="B32:E32"/>
  </mergeCell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76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45110.0</v>
      </c>
      <c r="D2" s="8" t="s">
        <v>116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45110</v>
      </c>
      <c r="D3" s="12">
        <f>C2+1</f>
        <v>45111</v>
      </c>
      <c r="E3" s="12">
        <f>C2+2</f>
        <v>45112</v>
      </c>
      <c r="F3" s="12">
        <f>C2+3</f>
        <v>45113</v>
      </c>
      <c r="G3" s="12">
        <f>C2+4</f>
        <v>45114</v>
      </c>
      <c r="H3" s="12">
        <f>C2+5</f>
        <v>45115</v>
      </c>
      <c r="I3" s="12">
        <f>C2+6</f>
        <v>45116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3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7" t="s">
        <v>104</v>
      </c>
      <c r="F7" s="25"/>
      <c r="G7" s="27" t="s">
        <v>104</v>
      </c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7" t="s">
        <v>117</v>
      </c>
      <c r="D8" s="27" t="s">
        <v>117</v>
      </c>
      <c r="E8" s="28"/>
      <c r="F8" s="25"/>
      <c r="G8" s="28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8"/>
      <c r="D9" s="31"/>
      <c r="E9" s="28"/>
      <c r="F9" s="25"/>
      <c r="G9" s="28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8"/>
      <c r="D10" s="23"/>
      <c r="E10" s="28"/>
      <c r="F10" s="25"/>
      <c r="G10" s="28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31"/>
      <c r="D11" s="23"/>
      <c r="E11" s="28"/>
      <c r="F11" s="23"/>
      <c r="G11" s="28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3"/>
      <c r="E12" s="28"/>
      <c r="F12" s="23"/>
      <c r="G12" s="28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3"/>
      <c r="E13" s="28"/>
      <c r="F13" s="23"/>
      <c r="G13" s="28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3"/>
      <c r="E14" s="28"/>
      <c r="F14" s="23"/>
      <c r="G14" s="28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3"/>
      <c r="E15" s="28"/>
      <c r="F15" s="23"/>
      <c r="G15" s="28"/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3"/>
      <c r="D16" s="23"/>
      <c r="E16" s="31"/>
      <c r="F16" s="23"/>
      <c r="G16" s="31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3"/>
      <c r="D17" s="23"/>
      <c r="E17" s="23"/>
      <c r="F17" s="23"/>
      <c r="G17" s="23"/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3"/>
      <c r="D18" s="27" t="s">
        <v>118</v>
      </c>
      <c r="E18" s="23"/>
      <c r="F18" s="23"/>
      <c r="G18" s="23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5"/>
      <c r="D19" s="28"/>
      <c r="E19" s="23"/>
      <c r="F19" s="23"/>
      <c r="G19" s="23"/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5"/>
      <c r="D20" s="28"/>
      <c r="E20" s="23"/>
      <c r="F20" s="23"/>
      <c r="G20" s="23"/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5"/>
      <c r="D21" s="28"/>
      <c r="E21" s="25"/>
      <c r="F21" s="23"/>
      <c r="G21" s="23"/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5"/>
      <c r="D22" s="28"/>
      <c r="E22" s="25"/>
      <c r="F22" s="23"/>
      <c r="G22" s="23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5"/>
      <c r="D23" s="28"/>
      <c r="E23" s="25"/>
      <c r="F23" s="23"/>
      <c r="G23" s="23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31"/>
      <c r="E24" s="25"/>
      <c r="F24" s="23"/>
      <c r="G24" s="25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25"/>
      <c r="E25" s="25"/>
      <c r="F25" s="23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8">
    <mergeCell ref="G30:I30"/>
    <mergeCell ref="G31:I31"/>
    <mergeCell ref="B32:E32"/>
    <mergeCell ref="G32:I32"/>
    <mergeCell ref="B33:E33"/>
    <mergeCell ref="G33:I33"/>
    <mergeCell ref="D18:D24"/>
    <mergeCell ref="E7:E16"/>
    <mergeCell ref="D8:D9"/>
    <mergeCell ref="G7:G16"/>
    <mergeCell ref="C8:C11"/>
    <mergeCell ref="B1:I1"/>
    <mergeCell ref="D2:I2"/>
    <mergeCell ref="C27:I27"/>
    <mergeCell ref="B29:E29"/>
    <mergeCell ref="G29:I29"/>
    <mergeCell ref="B30:E30"/>
    <mergeCell ref="B31:E31"/>
  </mergeCell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76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45117.0</v>
      </c>
      <c r="D2" s="8" t="s">
        <v>119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45117</v>
      </c>
      <c r="D3" s="12">
        <f>C2+1</f>
        <v>45118</v>
      </c>
      <c r="E3" s="12">
        <f>C2+2</f>
        <v>45119</v>
      </c>
      <c r="F3" s="12">
        <f>C2+3</f>
        <v>45120</v>
      </c>
      <c r="G3" s="12">
        <f>C2+4</f>
        <v>45121</v>
      </c>
      <c r="H3" s="12">
        <f>C2+5</f>
        <v>45122</v>
      </c>
      <c r="I3" s="12">
        <f>C2+6</f>
        <v>45123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3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3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3"/>
      <c r="F9" s="25"/>
      <c r="G9" s="23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3"/>
      <c r="F10" s="25"/>
      <c r="G10" s="23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3"/>
      <c r="E11" s="23"/>
      <c r="F11" s="23"/>
      <c r="G11" s="23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3"/>
      <c r="E12" s="23"/>
      <c r="F12" s="23"/>
      <c r="G12" s="23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3"/>
      <c r="E13" s="23"/>
      <c r="F13" s="23"/>
      <c r="G13" s="23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3"/>
      <c r="E14" s="23"/>
      <c r="F14" s="23"/>
      <c r="G14" s="23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3"/>
      <c r="E15" s="23"/>
      <c r="F15" s="23"/>
      <c r="G15" s="23"/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3"/>
      <c r="D16" s="23"/>
      <c r="E16" s="23"/>
      <c r="F16" s="23"/>
      <c r="G16" s="23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3"/>
      <c r="D17" s="23"/>
      <c r="E17" s="23"/>
      <c r="F17" s="23"/>
      <c r="G17" s="23"/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3"/>
      <c r="D18" s="23"/>
      <c r="E18" s="23"/>
      <c r="F18" s="23"/>
      <c r="G18" s="23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5"/>
      <c r="D19" s="23"/>
      <c r="E19" s="23"/>
      <c r="F19" s="23"/>
      <c r="G19" s="23"/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5"/>
      <c r="D20" s="23"/>
      <c r="E20" s="23"/>
      <c r="F20" s="23"/>
      <c r="G20" s="23"/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5"/>
      <c r="D21" s="23"/>
      <c r="E21" s="25"/>
      <c r="F21" s="23"/>
      <c r="G21" s="23"/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5"/>
      <c r="D22" s="25"/>
      <c r="E22" s="25"/>
      <c r="F22" s="23"/>
      <c r="G22" s="23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5"/>
      <c r="D23" s="25"/>
      <c r="E23" s="25"/>
      <c r="F23" s="23"/>
      <c r="G23" s="23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25"/>
      <c r="E24" s="25"/>
      <c r="F24" s="23"/>
      <c r="G24" s="25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25"/>
      <c r="E25" s="25"/>
      <c r="F25" s="23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3">
    <mergeCell ref="G30:I30"/>
    <mergeCell ref="G31:I31"/>
    <mergeCell ref="B32:E32"/>
    <mergeCell ref="G32:I32"/>
    <mergeCell ref="B33:E33"/>
    <mergeCell ref="G33:I33"/>
    <mergeCell ref="B1:I1"/>
    <mergeCell ref="D2:I2"/>
    <mergeCell ref="C27:I27"/>
    <mergeCell ref="B29:E29"/>
    <mergeCell ref="G29:I29"/>
    <mergeCell ref="B30:E30"/>
    <mergeCell ref="B31:E31"/>
  </mergeCell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76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45124.0</v>
      </c>
      <c r="D2" s="8" t="s">
        <v>120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45124</v>
      </c>
      <c r="D3" s="12">
        <f>C2+1</f>
        <v>45125</v>
      </c>
      <c r="E3" s="12">
        <f>C2+2</f>
        <v>45126</v>
      </c>
      <c r="F3" s="12">
        <f>C2+3</f>
        <v>45127</v>
      </c>
      <c r="G3" s="12">
        <f>C2+4</f>
        <v>45128</v>
      </c>
      <c r="H3" s="12">
        <f>C2+5</f>
        <v>45129</v>
      </c>
      <c r="I3" s="12">
        <f>C2+6</f>
        <v>45130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3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3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3"/>
      <c r="F9" s="25"/>
      <c r="G9" s="23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3"/>
      <c r="F10" s="25"/>
      <c r="G10" s="23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3"/>
      <c r="E11" s="23"/>
      <c r="F11" s="23"/>
      <c r="G11" s="23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3"/>
      <c r="E12" s="23"/>
      <c r="F12" s="23"/>
      <c r="G12" s="23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3"/>
      <c r="E13" s="23"/>
      <c r="F13" s="23"/>
      <c r="G13" s="23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3"/>
      <c r="E14" s="23"/>
      <c r="F14" s="23"/>
      <c r="G14" s="23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3"/>
      <c r="E15" s="23"/>
      <c r="F15" s="23"/>
      <c r="G15" s="23"/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3"/>
      <c r="D16" s="23"/>
      <c r="E16" s="23"/>
      <c r="F16" s="23"/>
      <c r="G16" s="23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3"/>
      <c r="D17" s="23"/>
      <c r="E17" s="23"/>
      <c r="F17" s="23"/>
      <c r="G17" s="23"/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3"/>
      <c r="D18" s="23"/>
      <c r="E18" s="23"/>
      <c r="F18" s="23"/>
      <c r="G18" s="23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5"/>
      <c r="D19" s="23"/>
      <c r="E19" s="23"/>
      <c r="F19" s="23"/>
      <c r="G19" s="23"/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5"/>
      <c r="D20" s="23"/>
      <c r="E20" s="23"/>
      <c r="F20" s="23"/>
      <c r="G20" s="23"/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5"/>
      <c r="D21" s="23"/>
      <c r="E21" s="25"/>
      <c r="F21" s="23"/>
      <c r="G21" s="23"/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5"/>
      <c r="D22" s="25"/>
      <c r="E22" s="25"/>
      <c r="F22" s="23"/>
      <c r="G22" s="23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5"/>
      <c r="D23" s="25"/>
      <c r="E23" s="25"/>
      <c r="F23" s="23"/>
      <c r="G23" s="23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25"/>
      <c r="E24" s="25"/>
      <c r="F24" s="23"/>
      <c r="G24" s="25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25"/>
      <c r="E25" s="25"/>
      <c r="F25" s="23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3">
    <mergeCell ref="G30:I30"/>
    <mergeCell ref="G31:I31"/>
    <mergeCell ref="B32:E32"/>
    <mergeCell ref="G32:I32"/>
    <mergeCell ref="B33:E33"/>
    <mergeCell ref="G33:I33"/>
    <mergeCell ref="B1:I1"/>
    <mergeCell ref="D2:I2"/>
    <mergeCell ref="C27:I27"/>
    <mergeCell ref="B29:E29"/>
    <mergeCell ref="G29:I29"/>
    <mergeCell ref="B30:E30"/>
    <mergeCell ref="B31:E31"/>
  </mergeCell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76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45131.0</v>
      </c>
      <c r="D2" s="8" t="s">
        <v>121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45131</v>
      </c>
      <c r="D3" s="12">
        <f>C2+1</f>
        <v>45132</v>
      </c>
      <c r="E3" s="12">
        <f>C2+2</f>
        <v>45133</v>
      </c>
      <c r="F3" s="12">
        <f>C2+3</f>
        <v>45134</v>
      </c>
      <c r="G3" s="12">
        <f>C2+4</f>
        <v>45135</v>
      </c>
      <c r="H3" s="12">
        <f>C2+5</f>
        <v>45136</v>
      </c>
      <c r="I3" s="12">
        <f>C2+6</f>
        <v>45137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3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3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3"/>
      <c r="F9" s="25"/>
      <c r="G9" s="23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3"/>
      <c r="F10" s="25"/>
      <c r="G10" s="23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3"/>
      <c r="E11" s="23"/>
      <c r="F11" s="23"/>
      <c r="G11" s="23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3"/>
      <c r="E12" s="23"/>
      <c r="F12" s="23"/>
      <c r="G12" s="23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3"/>
      <c r="E13" s="23"/>
      <c r="F13" s="23"/>
      <c r="G13" s="23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3"/>
      <c r="E14" s="23"/>
      <c r="F14" s="23"/>
      <c r="G14" s="23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3"/>
      <c r="E15" s="23"/>
      <c r="F15" s="23"/>
      <c r="G15" s="23"/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3"/>
      <c r="D16" s="23"/>
      <c r="E16" s="23"/>
      <c r="F16" s="23"/>
      <c r="G16" s="23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3"/>
      <c r="D17" s="23"/>
      <c r="E17" s="23"/>
      <c r="F17" s="23"/>
      <c r="G17" s="23"/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3"/>
      <c r="D18" s="23"/>
      <c r="E18" s="23"/>
      <c r="F18" s="23"/>
      <c r="G18" s="23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5"/>
      <c r="D19" s="23"/>
      <c r="E19" s="23"/>
      <c r="F19" s="23"/>
      <c r="G19" s="23"/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5"/>
      <c r="D20" s="23"/>
      <c r="E20" s="23"/>
      <c r="F20" s="23"/>
      <c r="G20" s="23"/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5"/>
      <c r="D21" s="23"/>
      <c r="E21" s="25"/>
      <c r="F21" s="23"/>
      <c r="G21" s="23"/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5"/>
      <c r="D22" s="25"/>
      <c r="E22" s="25"/>
      <c r="F22" s="23"/>
      <c r="G22" s="23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5"/>
      <c r="D23" s="25"/>
      <c r="E23" s="25"/>
      <c r="F23" s="23"/>
      <c r="G23" s="23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25"/>
      <c r="E24" s="25"/>
      <c r="F24" s="23"/>
      <c r="G24" s="25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25"/>
      <c r="E25" s="25"/>
      <c r="F25" s="23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3">
    <mergeCell ref="G30:I30"/>
    <mergeCell ref="G31:I31"/>
    <mergeCell ref="B32:E32"/>
    <mergeCell ref="G32:I32"/>
    <mergeCell ref="B33:E33"/>
    <mergeCell ref="G33:I33"/>
    <mergeCell ref="B1:I1"/>
    <mergeCell ref="D2:I2"/>
    <mergeCell ref="C27:I27"/>
    <mergeCell ref="B29:E29"/>
    <mergeCell ref="G29:I29"/>
    <mergeCell ref="B30:E30"/>
    <mergeCell ref="B31:E3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44949.0</v>
      </c>
      <c r="D2" s="8" t="s">
        <v>8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44949</v>
      </c>
      <c r="D3" s="12">
        <f>C2+1</f>
        <v>44950</v>
      </c>
      <c r="E3" s="12">
        <f>C2+2</f>
        <v>44951</v>
      </c>
      <c r="F3" s="12">
        <f>C2+3</f>
        <v>44952</v>
      </c>
      <c r="G3" s="12">
        <f>C2+4</f>
        <v>44953</v>
      </c>
      <c r="H3" s="12">
        <f>C2+5</f>
        <v>44954</v>
      </c>
      <c r="I3" s="12">
        <f>C2+6</f>
        <v>44955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4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4"/>
      <c r="F9" s="25"/>
      <c r="G9" s="25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5"/>
      <c r="F10" s="25"/>
      <c r="G10" s="25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5"/>
      <c r="E11" s="25"/>
      <c r="F11" s="25"/>
      <c r="G11" s="25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5"/>
      <c r="E12" s="25"/>
      <c r="F12" s="25"/>
      <c r="G12" s="25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5"/>
      <c r="E13" s="25"/>
      <c r="F13" s="25"/>
      <c r="G13" s="25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5"/>
      <c r="E14" s="25"/>
      <c r="F14" s="25"/>
      <c r="G14" s="25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5"/>
      <c r="E15" s="25"/>
      <c r="F15" s="25"/>
      <c r="G15" s="49" t="s">
        <v>6</v>
      </c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5"/>
      <c r="D16" s="25"/>
      <c r="E16" s="25"/>
      <c r="F16" s="25"/>
      <c r="G16" s="28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5"/>
      <c r="D17" s="25"/>
      <c r="E17" s="25"/>
      <c r="F17" s="25"/>
      <c r="G17" s="28"/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5"/>
      <c r="D18" s="25"/>
      <c r="E18" s="25"/>
      <c r="F18" s="25"/>
      <c r="G18" s="28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5"/>
      <c r="D19" s="25"/>
      <c r="E19" s="25"/>
      <c r="F19" s="25"/>
      <c r="G19" s="28"/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5"/>
      <c r="D20" s="25"/>
      <c r="E20" s="25"/>
      <c r="F20" s="25"/>
      <c r="G20" s="31"/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5"/>
      <c r="D21" s="25"/>
      <c r="E21" s="25"/>
      <c r="F21" s="25"/>
      <c r="G21" s="25"/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5"/>
      <c r="D22" s="25"/>
      <c r="E22" s="25"/>
      <c r="F22" s="25"/>
      <c r="G22" s="25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5"/>
      <c r="D23" s="25"/>
      <c r="E23" s="25"/>
      <c r="F23" s="25"/>
      <c r="G23" s="25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25"/>
      <c r="E24" s="25"/>
      <c r="F24" s="25"/>
      <c r="G24" s="25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25"/>
      <c r="E25" s="25"/>
      <c r="F25" s="25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4">
    <mergeCell ref="B30:E30"/>
    <mergeCell ref="B31:E31"/>
    <mergeCell ref="B32:E32"/>
    <mergeCell ref="B33:E33"/>
    <mergeCell ref="G31:I31"/>
    <mergeCell ref="G32:I32"/>
    <mergeCell ref="G33:I33"/>
    <mergeCell ref="B1:I1"/>
    <mergeCell ref="D2:I2"/>
    <mergeCell ref="G15:G20"/>
    <mergeCell ref="C27:I27"/>
    <mergeCell ref="B29:E29"/>
    <mergeCell ref="G29:I29"/>
    <mergeCell ref="G30:I30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9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44956.0</v>
      </c>
      <c r="D2" s="8" t="s">
        <v>10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44956</v>
      </c>
      <c r="D3" s="12">
        <f>C2+1</f>
        <v>44957</v>
      </c>
      <c r="E3" s="12">
        <f>C2+2</f>
        <v>44958</v>
      </c>
      <c r="F3" s="12">
        <f>C2+3</f>
        <v>44959</v>
      </c>
      <c r="G3" s="12">
        <f>C2+4</f>
        <v>44960</v>
      </c>
      <c r="H3" s="12">
        <f>C2+5</f>
        <v>44961</v>
      </c>
      <c r="I3" s="12">
        <f>C2+6</f>
        <v>44962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51">
        <v>0.3333333333333333</v>
      </c>
      <c r="C5" s="52"/>
      <c r="D5" s="52"/>
      <c r="E5" s="53"/>
      <c r="F5" s="53"/>
      <c r="G5" s="53"/>
      <c r="H5" s="53"/>
      <c r="I5" s="5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55">
        <v>0.3541666666666667</v>
      </c>
      <c r="C6" s="56"/>
      <c r="D6" s="56"/>
      <c r="E6" s="57"/>
      <c r="F6" s="58"/>
      <c r="G6" s="58"/>
      <c r="H6" s="58"/>
      <c r="I6" s="59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60">
        <v>0.375</v>
      </c>
      <c r="C7" s="61"/>
      <c r="D7" s="61"/>
      <c r="E7" s="61"/>
      <c r="F7" s="62"/>
      <c r="G7" s="62"/>
      <c r="H7" s="62"/>
      <c r="I7" s="6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55">
        <v>0.3958333333333333</v>
      </c>
      <c r="C8" s="56"/>
      <c r="D8" s="56"/>
      <c r="E8" s="57"/>
      <c r="F8" s="58"/>
      <c r="G8" s="58"/>
      <c r="H8" s="58"/>
      <c r="I8" s="59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60">
        <v>0.4166666666666667</v>
      </c>
      <c r="C9" s="61"/>
      <c r="D9" s="61"/>
      <c r="E9" s="64"/>
      <c r="F9" s="62"/>
      <c r="G9" s="62"/>
      <c r="H9" s="62"/>
      <c r="I9" s="63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55">
        <v>0.4375</v>
      </c>
      <c r="C10" s="56"/>
      <c r="D10" s="56"/>
      <c r="E10" s="58"/>
      <c r="F10" s="58"/>
      <c r="G10" s="58"/>
      <c r="H10" s="58"/>
      <c r="I10" s="5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60">
        <v>0.4583333333333333</v>
      </c>
      <c r="C11" s="61"/>
      <c r="D11" s="62"/>
      <c r="E11" s="62"/>
      <c r="F11" s="62"/>
      <c r="G11" s="62"/>
      <c r="H11" s="62"/>
      <c r="I11" s="63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55">
        <v>0.4791666666666667</v>
      </c>
      <c r="C12" s="56"/>
      <c r="D12" s="58"/>
      <c r="E12" s="58"/>
      <c r="F12" s="58"/>
      <c r="G12" s="58"/>
      <c r="H12" s="58"/>
      <c r="I12" s="59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60">
        <v>0.5</v>
      </c>
      <c r="C13" s="61"/>
      <c r="D13" s="62"/>
      <c r="E13" s="62"/>
      <c r="F13" s="62"/>
      <c r="G13" s="62"/>
      <c r="H13" s="62"/>
      <c r="I13" s="63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55">
        <v>0.5208333333333334</v>
      </c>
      <c r="C14" s="56"/>
      <c r="D14" s="58"/>
      <c r="E14" s="58"/>
      <c r="F14" s="58"/>
      <c r="G14" s="58"/>
      <c r="H14" s="58"/>
      <c r="I14" s="59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60">
        <v>0.5416666666666666</v>
      </c>
      <c r="C15" s="61"/>
      <c r="D15" s="62"/>
      <c r="E15" s="62"/>
      <c r="F15" s="62"/>
      <c r="G15" s="62"/>
      <c r="H15" s="62"/>
      <c r="I15" s="63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55">
        <v>0.5625</v>
      </c>
      <c r="C16" s="58"/>
      <c r="D16" s="58"/>
      <c r="E16" s="58"/>
      <c r="F16" s="58"/>
      <c r="G16" s="58"/>
      <c r="H16" s="58"/>
      <c r="I16" s="5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60">
        <v>0.5833333333333334</v>
      </c>
      <c r="C17" s="62"/>
      <c r="D17" s="62"/>
      <c r="E17" s="62"/>
      <c r="F17" s="62"/>
      <c r="G17" s="62"/>
      <c r="H17" s="62"/>
      <c r="I17" s="63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55">
        <v>0.6041666666666666</v>
      </c>
      <c r="C18" s="65"/>
      <c r="D18" s="65"/>
      <c r="E18" s="65"/>
      <c r="F18" s="65"/>
      <c r="G18" s="65"/>
      <c r="H18" s="65"/>
      <c r="I18" s="6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60">
        <v>0.625</v>
      </c>
      <c r="C19" s="62"/>
      <c r="D19" s="62"/>
      <c r="E19" s="62"/>
      <c r="F19" s="62"/>
      <c r="G19" s="62"/>
      <c r="H19" s="62"/>
      <c r="I19" s="63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55">
        <v>0.6458333333333334</v>
      </c>
      <c r="C20" s="65"/>
      <c r="D20" s="65"/>
      <c r="E20" s="65"/>
      <c r="F20" s="65"/>
      <c r="G20" s="65"/>
      <c r="H20" s="65"/>
      <c r="I20" s="6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60">
        <v>0.6666666666666666</v>
      </c>
      <c r="C21" s="62"/>
      <c r="D21" s="62"/>
      <c r="E21" s="62"/>
      <c r="F21" s="62"/>
      <c r="G21" s="62"/>
      <c r="H21" s="62"/>
      <c r="I21" s="63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55">
        <v>0.6875</v>
      </c>
      <c r="C22" s="58"/>
      <c r="D22" s="58"/>
      <c r="E22" s="58"/>
      <c r="F22" s="58"/>
      <c r="G22" s="58"/>
      <c r="H22" s="58"/>
      <c r="I22" s="5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60">
        <v>0.7083333333333334</v>
      </c>
      <c r="C23" s="62"/>
      <c r="D23" s="62"/>
      <c r="E23" s="62"/>
      <c r="F23" s="62"/>
      <c r="G23" s="62"/>
      <c r="H23" s="62"/>
      <c r="I23" s="63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55">
        <v>0.7291666666666666</v>
      </c>
      <c r="C24" s="58"/>
      <c r="D24" s="58"/>
      <c r="E24" s="58"/>
      <c r="F24" s="58"/>
      <c r="G24" s="58"/>
      <c r="H24" s="58"/>
      <c r="I24" s="59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60">
        <v>0.75</v>
      </c>
      <c r="C25" s="62"/>
      <c r="D25" s="62"/>
      <c r="E25" s="62"/>
      <c r="F25" s="62"/>
      <c r="G25" s="62"/>
      <c r="H25" s="62"/>
      <c r="I25" s="63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67">
        <v>0.7708333333333334</v>
      </c>
      <c r="C26" s="68"/>
      <c r="D26" s="68"/>
      <c r="E26" s="68"/>
      <c r="F26" s="68"/>
      <c r="G26" s="68"/>
      <c r="H26" s="68"/>
      <c r="I26" s="69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70"/>
      <c r="C27" s="71"/>
      <c r="D27" s="71"/>
      <c r="E27" s="71"/>
      <c r="F27" s="71"/>
      <c r="G27" s="71"/>
      <c r="H27" s="71"/>
      <c r="I27" s="7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72"/>
      <c r="C28" s="73" t="s">
        <v>4</v>
      </c>
      <c r="D28" s="74"/>
      <c r="E28" s="74"/>
      <c r="F28" s="74"/>
      <c r="G28" s="74"/>
      <c r="H28" s="74"/>
      <c r="I28" s="74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72"/>
      <c r="C29" s="41"/>
      <c r="D29" s="41"/>
      <c r="E29" s="41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2">
    <mergeCell ref="B31:E31"/>
    <mergeCell ref="B32:E32"/>
    <mergeCell ref="B33:E33"/>
    <mergeCell ref="G32:I32"/>
    <mergeCell ref="G33:I33"/>
    <mergeCell ref="B1:I1"/>
    <mergeCell ref="D2:I2"/>
    <mergeCell ref="C28:I28"/>
    <mergeCell ref="G29:I29"/>
    <mergeCell ref="B30:E30"/>
    <mergeCell ref="G30:I30"/>
    <mergeCell ref="G31:I31"/>
  </mergeCells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9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44963.0</v>
      </c>
      <c r="D2" s="8" t="s">
        <v>11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44963</v>
      </c>
      <c r="D3" s="12">
        <f>C2+1</f>
        <v>44964</v>
      </c>
      <c r="E3" s="12">
        <f>C2+2</f>
        <v>44965</v>
      </c>
      <c r="F3" s="12">
        <f>C2+3</f>
        <v>44966</v>
      </c>
      <c r="G3" s="12">
        <f>C2+4</f>
        <v>44967</v>
      </c>
      <c r="H3" s="12">
        <f>C2+5</f>
        <v>44968</v>
      </c>
      <c r="I3" s="12">
        <f>C2+6</f>
        <v>44969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75" t="s">
        <v>12</v>
      </c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5"/>
      <c r="G6" s="25"/>
      <c r="H6" s="28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8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4"/>
      <c r="F8" s="25"/>
      <c r="G8" s="25"/>
      <c r="H8" s="28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4"/>
      <c r="F9" s="25"/>
      <c r="G9" s="25"/>
      <c r="H9" s="28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5"/>
      <c r="F10" s="25"/>
      <c r="G10" s="25"/>
      <c r="H10" s="28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5"/>
      <c r="E11" s="25"/>
      <c r="F11" s="25"/>
      <c r="G11" s="25"/>
      <c r="H11" s="28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5"/>
      <c r="E12" s="25"/>
      <c r="F12" s="25"/>
      <c r="G12" s="25"/>
      <c r="H12" s="28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E13" s="76" t="s">
        <v>13</v>
      </c>
      <c r="F13" s="25"/>
      <c r="G13" s="25"/>
      <c r="H13" s="28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E14" s="28"/>
      <c r="F14" s="25"/>
      <c r="G14" s="25"/>
      <c r="H14" s="28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E15" s="28"/>
      <c r="F15" s="25"/>
      <c r="G15" s="25"/>
      <c r="H15" s="28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5"/>
      <c r="E16" s="28"/>
      <c r="F16" s="25"/>
      <c r="G16" s="25"/>
      <c r="H16" s="28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5"/>
      <c r="E17" s="28"/>
      <c r="F17" s="25"/>
      <c r="G17" s="25"/>
      <c r="H17" s="28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5"/>
      <c r="D18" s="75"/>
      <c r="E18" s="25"/>
      <c r="F18" s="77" t="s">
        <v>6</v>
      </c>
      <c r="G18" s="25"/>
      <c r="H18" s="28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5"/>
      <c r="D19" s="75"/>
      <c r="E19" s="25"/>
      <c r="F19" s="28"/>
      <c r="G19" s="25"/>
      <c r="H19" s="28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5"/>
      <c r="D20" s="75"/>
      <c r="E20" s="25"/>
      <c r="F20" s="28"/>
      <c r="G20" s="25"/>
      <c r="H20" s="28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5"/>
      <c r="D21" s="75"/>
      <c r="E21" s="27" t="s">
        <v>14</v>
      </c>
      <c r="F21" s="28"/>
      <c r="G21" s="25"/>
      <c r="H21" s="31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5"/>
      <c r="D22" s="75"/>
      <c r="E22" s="28"/>
      <c r="F22" s="28"/>
      <c r="G22" s="25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5"/>
      <c r="D23" s="18"/>
      <c r="E23" s="28"/>
      <c r="F23" s="31"/>
      <c r="G23" s="25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25"/>
      <c r="E24" s="28"/>
      <c r="F24" s="25"/>
      <c r="G24" s="25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25"/>
      <c r="E25" s="31"/>
      <c r="F25" s="25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7">
    <mergeCell ref="B1:I1"/>
    <mergeCell ref="D2:I2"/>
    <mergeCell ref="H5:H21"/>
    <mergeCell ref="E13:E17"/>
    <mergeCell ref="F18:F23"/>
    <mergeCell ref="E21:E25"/>
    <mergeCell ref="C27:I27"/>
    <mergeCell ref="B32:E32"/>
    <mergeCell ref="B33:E33"/>
    <mergeCell ref="B29:E29"/>
    <mergeCell ref="G29:I29"/>
    <mergeCell ref="B30:E30"/>
    <mergeCell ref="G30:I30"/>
    <mergeCell ref="B31:E31"/>
    <mergeCell ref="G31:I31"/>
    <mergeCell ref="G32:I32"/>
    <mergeCell ref="G33:I33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9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44970.0</v>
      </c>
      <c r="D2" s="8" t="s">
        <v>15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44970</v>
      </c>
      <c r="D3" s="12">
        <f>C2+1</f>
        <v>44971</v>
      </c>
      <c r="E3" s="12">
        <f>C2+2</f>
        <v>44972</v>
      </c>
      <c r="F3" s="12">
        <f>C2+3</f>
        <v>44973</v>
      </c>
      <c r="G3" s="12">
        <f>C2+4</f>
        <v>44974</v>
      </c>
      <c r="H3" s="12">
        <f>C2+5</f>
        <v>44975</v>
      </c>
      <c r="I3" s="12">
        <f>C2+6</f>
        <v>44976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78" t="s">
        <v>16</v>
      </c>
      <c r="D5" s="79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80"/>
      <c r="D6" s="79"/>
      <c r="E6" s="24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80"/>
      <c r="D7" s="79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80"/>
      <c r="D8" s="79"/>
      <c r="E8" s="24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80"/>
      <c r="D9" s="79"/>
      <c r="E9" s="24"/>
      <c r="F9" s="25"/>
      <c r="G9" s="25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80"/>
      <c r="D10" s="79"/>
      <c r="E10" s="25"/>
      <c r="F10" s="25"/>
      <c r="G10" s="25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80"/>
      <c r="D11" s="79"/>
      <c r="E11" s="25"/>
      <c r="F11" s="25"/>
      <c r="G11" s="25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80"/>
      <c r="D12" s="79"/>
      <c r="E12" s="25"/>
      <c r="F12" s="25"/>
      <c r="G12" s="25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80"/>
      <c r="D13" s="79"/>
      <c r="E13" s="25"/>
      <c r="F13" s="25"/>
      <c r="G13" s="25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80"/>
      <c r="D14" s="79"/>
      <c r="E14" s="25"/>
      <c r="F14" s="25"/>
      <c r="G14" s="25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80"/>
      <c r="D15" s="79"/>
      <c r="E15" s="25"/>
      <c r="F15" s="25"/>
      <c r="G15" s="25"/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80"/>
      <c r="D16" s="79"/>
      <c r="E16" s="25"/>
      <c r="F16" s="25"/>
      <c r="G16" s="25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80"/>
      <c r="D17" s="79"/>
      <c r="E17" s="25"/>
      <c r="F17" s="25"/>
      <c r="G17" s="25"/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80"/>
      <c r="D18" s="79"/>
      <c r="E18" s="25"/>
      <c r="F18" s="25"/>
      <c r="G18" s="25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80"/>
      <c r="D19" s="79"/>
      <c r="E19" s="25"/>
      <c r="F19" s="25"/>
      <c r="G19" s="25"/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80"/>
      <c r="D20" s="79"/>
      <c r="E20" s="25"/>
      <c r="F20" s="25"/>
      <c r="G20" s="25"/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80"/>
      <c r="D21" s="79"/>
      <c r="E21" s="27" t="s">
        <v>17</v>
      </c>
      <c r="F21" s="25"/>
      <c r="G21" s="27" t="s">
        <v>17</v>
      </c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80"/>
      <c r="D22" s="79"/>
      <c r="E22" s="28"/>
      <c r="F22" s="25"/>
      <c r="G22" s="28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80"/>
      <c r="D23" s="79"/>
      <c r="E23" s="28"/>
      <c r="F23" s="25"/>
      <c r="G23" s="28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80"/>
      <c r="D24" s="79"/>
      <c r="E24" s="28"/>
      <c r="F24" s="25"/>
      <c r="G24" s="28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80"/>
      <c r="D25" s="79"/>
      <c r="E25" s="31"/>
      <c r="F25" s="25"/>
      <c r="G25" s="31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81"/>
      <c r="D26" s="82"/>
      <c r="E26" s="32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6">
    <mergeCell ref="B29:E29"/>
    <mergeCell ref="B30:E30"/>
    <mergeCell ref="B31:E31"/>
    <mergeCell ref="B32:E32"/>
    <mergeCell ref="B33:E33"/>
    <mergeCell ref="G30:I30"/>
    <mergeCell ref="G31:I31"/>
    <mergeCell ref="G32:I32"/>
    <mergeCell ref="G33:I33"/>
    <mergeCell ref="B1:I1"/>
    <mergeCell ref="D2:I2"/>
    <mergeCell ref="C5:D26"/>
    <mergeCell ref="E21:E25"/>
    <mergeCell ref="G21:G25"/>
    <mergeCell ref="C27:I27"/>
    <mergeCell ref="G29:I29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9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44977.0</v>
      </c>
      <c r="D2" s="8" t="s">
        <v>18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44977</v>
      </c>
      <c r="D3" s="12">
        <f>C2+1</f>
        <v>44978</v>
      </c>
      <c r="E3" s="12">
        <f>C2+2</f>
        <v>44979</v>
      </c>
      <c r="F3" s="12">
        <f>C2+3</f>
        <v>44980</v>
      </c>
      <c r="G3" s="12">
        <f>C2+4</f>
        <v>44981</v>
      </c>
      <c r="H3" s="12">
        <f>C2+5</f>
        <v>44982</v>
      </c>
      <c r="I3" s="12">
        <f>C2+6</f>
        <v>44983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83" t="s">
        <v>19</v>
      </c>
      <c r="G5" s="83" t="s">
        <v>19</v>
      </c>
      <c r="H5" s="83" t="s">
        <v>19</v>
      </c>
      <c r="I5" s="83" t="s">
        <v>19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8"/>
      <c r="G6" s="28"/>
      <c r="H6" s="28"/>
      <c r="I6" s="28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8"/>
      <c r="G7" s="28"/>
      <c r="H7" s="28"/>
      <c r="I7" s="28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4"/>
      <c r="F8" s="28"/>
      <c r="G8" s="28"/>
      <c r="H8" s="28"/>
      <c r="I8" s="28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4"/>
      <c r="F9" s="28"/>
      <c r="G9" s="28"/>
      <c r="H9" s="28"/>
      <c r="I9" s="28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5"/>
      <c r="F10" s="28"/>
      <c r="G10" s="28"/>
      <c r="H10" s="28"/>
      <c r="I10" s="28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5"/>
      <c r="E11" s="25"/>
      <c r="F11" s="28"/>
      <c r="G11" s="28"/>
      <c r="H11" s="28"/>
      <c r="I11" s="28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5"/>
      <c r="E12" s="25"/>
      <c r="F12" s="28"/>
      <c r="G12" s="28"/>
      <c r="H12" s="28"/>
      <c r="I12" s="28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5"/>
      <c r="E13" s="25"/>
      <c r="F13" s="28"/>
      <c r="G13" s="28"/>
      <c r="H13" s="28"/>
      <c r="I13" s="28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5"/>
      <c r="E14" s="25"/>
      <c r="F14" s="28"/>
      <c r="G14" s="28"/>
      <c r="H14" s="28"/>
      <c r="I14" s="28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5"/>
      <c r="E15" s="25"/>
      <c r="F15" s="28"/>
      <c r="G15" s="28"/>
      <c r="H15" s="28"/>
      <c r="I15" s="28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5"/>
      <c r="D16" s="25"/>
      <c r="E16" s="25"/>
      <c r="F16" s="28"/>
      <c r="G16" s="28"/>
      <c r="H16" s="28"/>
      <c r="I16" s="28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5"/>
      <c r="D17" s="25"/>
      <c r="E17" s="25"/>
      <c r="F17" s="28"/>
      <c r="G17" s="28"/>
      <c r="H17" s="28"/>
      <c r="I17" s="2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5"/>
      <c r="D18" s="25"/>
      <c r="E18" s="25"/>
      <c r="F18" s="28"/>
      <c r="G18" s="28"/>
      <c r="H18" s="28"/>
      <c r="I18" s="28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84" t="s">
        <v>20</v>
      </c>
      <c r="D19" s="25"/>
      <c r="E19" s="27" t="s">
        <v>20</v>
      </c>
      <c r="F19" s="28"/>
      <c r="G19" s="28"/>
      <c r="H19" s="28"/>
      <c r="I19" s="28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85"/>
      <c r="D20" s="25"/>
      <c r="E20" s="28"/>
      <c r="F20" s="28"/>
      <c r="G20" s="28"/>
      <c r="H20" s="28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86">
        <v>0.6666666666666666</v>
      </c>
      <c r="C21" s="85"/>
      <c r="D21" s="87" t="s">
        <v>21</v>
      </c>
      <c r="E21" s="28"/>
      <c r="F21" s="28"/>
      <c r="G21" s="28"/>
      <c r="H21" s="28"/>
      <c r="I21" s="28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86">
        <v>0.6875</v>
      </c>
      <c r="C22" s="85"/>
      <c r="D22" s="79"/>
      <c r="E22" s="28"/>
      <c r="F22" s="28"/>
      <c r="G22" s="28"/>
      <c r="H22" s="28"/>
      <c r="I22" s="28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86">
        <v>0.7083333333333334</v>
      </c>
      <c r="C23" s="88"/>
      <c r="D23" s="79"/>
      <c r="E23" s="31"/>
      <c r="F23" s="28"/>
      <c r="G23" s="28"/>
      <c r="H23" s="28"/>
      <c r="I23" s="28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86">
        <v>0.7291666666666666</v>
      </c>
      <c r="C24" s="89"/>
      <c r="D24" s="82"/>
      <c r="E24" s="25"/>
      <c r="F24" s="28"/>
      <c r="G24" s="28"/>
      <c r="H24" s="28"/>
      <c r="I24" s="28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86">
        <v>0.75</v>
      </c>
      <c r="C25" s="89"/>
      <c r="D25" s="90"/>
      <c r="E25" s="25"/>
      <c r="F25" s="28"/>
      <c r="G25" s="28"/>
      <c r="H25" s="28"/>
      <c r="I25" s="28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91"/>
      <c r="D26" s="32"/>
      <c r="E26" s="32"/>
      <c r="F26" s="31"/>
      <c r="G26" s="31"/>
      <c r="H26" s="31"/>
      <c r="I26" s="3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20">
    <mergeCell ref="E19:E23"/>
    <mergeCell ref="D21:D24"/>
    <mergeCell ref="B1:I1"/>
    <mergeCell ref="D2:I2"/>
    <mergeCell ref="F5:F26"/>
    <mergeCell ref="G5:G26"/>
    <mergeCell ref="H5:H26"/>
    <mergeCell ref="I5:I26"/>
    <mergeCell ref="C19:C23"/>
    <mergeCell ref="G31:I31"/>
    <mergeCell ref="G32:I32"/>
    <mergeCell ref="B33:E33"/>
    <mergeCell ref="G33:I33"/>
    <mergeCell ref="C27:I27"/>
    <mergeCell ref="B29:E29"/>
    <mergeCell ref="G29:I29"/>
    <mergeCell ref="B30:E30"/>
    <mergeCell ref="G30:I30"/>
    <mergeCell ref="B31:E31"/>
    <mergeCell ref="B32:E32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44984.0</v>
      </c>
      <c r="D2" s="8" t="s">
        <v>22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44984</v>
      </c>
      <c r="D3" s="12">
        <f>C2+1</f>
        <v>44985</v>
      </c>
      <c r="E3" s="12">
        <f>C2+2</f>
        <v>44986</v>
      </c>
      <c r="F3" s="12">
        <f>C2+3</f>
        <v>44987</v>
      </c>
      <c r="G3" s="12">
        <f>C2+4</f>
        <v>44988</v>
      </c>
      <c r="H3" s="12">
        <f>C2+5</f>
        <v>44989</v>
      </c>
      <c r="I3" s="12">
        <f>C2+6</f>
        <v>44990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4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4"/>
      <c r="F9" s="25"/>
      <c r="G9" s="25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5"/>
      <c r="F10" s="25"/>
      <c r="G10" s="25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5"/>
      <c r="E11" s="25"/>
      <c r="F11" s="25"/>
      <c r="G11" s="25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5"/>
      <c r="E12" s="25"/>
      <c r="F12" s="25"/>
      <c r="G12" s="25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5"/>
      <c r="E13" s="25"/>
      <c r="F13" s="25"/>
      <c r="G13" s="25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5"/>
      <c r="E14" s="25"/>
      <c r="F14" s="25"/>
      <c r="G14" s="25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5"/>
      <c r="E15" s="25"/>
      <c r="F15" s="25"/>
      <c r="G15" s="76" t="s">
        <v>23</v>
      </c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5"/>
      <c r="D16" s="25"/>
      <c r="E16" s="25"/>
      <c r="F16" s="25"/>
      <c r="G16" s="28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5"/>
      <c r="D17" s="25"/>
      <c r="E17" s="25"/>
      <c r="F17" s="25"/>
      <c r="G17" s="31"/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3" t="s">
        <v>24</v>
      </c>
      <c r="D18" s="27" t="s">
        <v>25</v>
      </c>
      <c r="E18" s="25"/>
      <c r="F18" s="25"/>
      <c r="G18" s="25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3" t="s">
        <v>26</v>
      </c>
      <c r="D19" s="28"/>
      <c r="E19" s="25"/>
      <c r="F19" s="27" t="s">
        <v>27</v>
      </c>
      <c r="G19" s="25"/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23" t="s">
        <v>28</v>
      </c>
      <c r="D20" s="28"/>
      <c r="E20" s="25"/>
      <c r="F20" s="28"/>
      <c r="G20" s="25"/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5"/>
      <c r="D21" s="28"/>
      <c r="E21" s="25"/>
      <c r="F21" s="28"/>
      <c r="G21" s="25"/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5"/>
      <c r="D22" s="28"/>
      <c r="E22" s="25"/>
      <c r="F22" s="28"/>
      <c r="G22" s="25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5"/>
      <c r="D23" s="31"/>
      <c r="E23" s="25"/>
      <c r="F23" s="31"/>
      <c r="G23" s="25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5"/>
      <c r="D24" s="27" t="s">
        <v>29</v>
      </c>
      <c r="E24" s="25"/>
      <c r="F24" s="25"/>
      <c r="G24" s="25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25"/>
      <c r="D25" s="28"/>
      <c r="E25" s="25"/>
      <c r="F25" s="25"/>
      <c r="G25" s="25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1"/>
      <c r="E26" s="32"/>
      <c r="F26" s="32"/>
      <c r="G26" s="32"/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7">
    <mergeCell ref="B1:I1"/>
    <mergeCell ref="D2:I2"/>
    <mergeCell ref="G15:G17"/>
    <mergeCell ref="D18:D23"/>
    <mergeCell ref="F19:F23"/>
    <mergeCell ref="D24:D26"/>
    <mergeCell ref="C27:I27"/>
    <mergeCell ref="B32:E32"/>
    <mergeCell ref="B33:E33"/>
    <mergeCell ref="B29:E29"/>
    <mergeCell ref="G29:I29"/>
    <mergeCell ref="B30:E30"/>
    <mergeCell ref="G30:I30"/>
    <mergeCell ref="B31:E31"/>
    <mergeCell ref="G31:I31"/>
    <mergeCell ref="G32:I32"/>
    <mergeCell ref="G33:I33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26" width="9.0"/>
  </cols>
  <sheetData>
    <row r="1" ht="6.0" customHeight="1">
      <c r="A1" s="1"/>
      <c r="B1" s="2" t="s">
        <v>30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6" t="s">
        <v>1</v>
      </c>
      <c r="C2" s="7">
        <v>44991.0</v>
      </c>
      <c r="D2" s="8" t="s">
        <v>31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.0" customHeight="1">
      <c r="A3" s="10"/>
      <c r="B3" s="10"/>
      <c r="C3" s="11">
        <f>C2</f>
        <v>44991</v>
      </c>
      <c r="D3" s="12">
        <f>C2+1</f>
        <v>44992</v>
      </c>
      <c r="E3" s="12">
        <f>C2+2</f>
        <v>44993</v>
      </c>
      <c r="F3" s="12">
        <f>C2+3</f>
        <v>44994</v>
      </c>
      <c r="G3" s="12">
        <f>C2+4</f>
        <v>44995</v>
      </c>
      <c r="H3" s="12">
        <f>C2+5</f>
        <v>44996</v>
      </c>
      <c r="I3" s="12">
        <f>C2+6</f>
        <v>44997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22.5" customHeight="1">
      <c r="A4" s="13"/>
      <c r="B4" s="14"/>
      <c r="C4" s="15" t="str">
        <f t="shared" ref="C4:I4" si="1">upper(TEXT(C3, "DDDD"))</f>
        <v>ПОНЕДЕЛЬНИК</v>
      </c>
      <c r="D4" s="15" t="str">
        <f t="shared" si="1"/>
        <v>ВТОРНИК</v>
      </c>
      <c r="E4" s="15" t="str">
        <f t="shared" si="1"/>
        <v>СРЕДА</v>
      </c>
      <c r="F4" s="15" t="str">
        <f t="shared" si="1"/>
        <v>ЧЕТВЕРГ</v>
      </c>
      <c r="G4" s="15" t="str">
        <f t="shared" si="1"/>
        <v>ПЯТНИЦА</v>
      </c>
      <c r="H4" s="15" t="str">
        <f t="shared" si="1"/>
        <v>СУББОТА</v>
      </c>
      <c r="I4" s="15" t="str">
        <f t="shared" si="1"/>
        <v>ВОСКРЕСЕНЬЕ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2.5" customHeight="1">
      <c r="A5" s="16"/>
      <c r="B5" s="17">
        <v>0.3333333333333333</v>
      </c>
      <c r="C5" s="18"/>
      <c r="D5" s="18"/>
      <c r="E5" s="19"/>
      <c r="F5" s="19"/>
      <c r="G5" s="19"/>
      <c r="H5" s="19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2.5" customHeight="1">
      <c r="A6" s="16"/>
      <c r="B6" s="22">
        <v>0.3541666666666667</v>
      </c>
      <c r="C6" s="23"/>
      <c r="D6" s="23"/>
      <c r="E6" s="24"/>
      <c r="F6" s="25"/>
      <c r="G6" s="25"/>
      <c r="H6" s="25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2.5" customHeight="1">
      <c r="A7" s="16"/>
      <c r="B7" s="22">
        <v>0.375</v>
      </c>
      <c r="C7" s="23"/>
      <c r="D7" s="23"/>
      <c r="E7" s="23"/>
      <c r="F7" s="25"/>
      <c r="G7" s="25"/>
      <c r="H7" s="25"/>
      <c r="I7" s="2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2.5" customHeight="1">
      <c r="A8" s="16"/>
      <c r="B8" s="22">
        <v>0.3958333333333333</v>
      </c>
      <c r="C8" s="23"/>
      <c r="D8" s="23"/>
      <c r="E8" s="24"/>
      <c r="F8" s="25"/>
      <c r="G8" s="25"/>
      <c r="H8" s="25"/>
      <c r="I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2.5" customHeight="1">
      <c r="A9" s="16"/>
      <c r="B9" s="22">
        <v>0.4166666666666667</v>
      </c>
      <c r="C9" s="23"/>
      <c r="D9" s="23"/>
      <c r="E9" s="24"/>
      <c r="F9" s="25"/>
      <c r="G9" s="25"/>
      <c r="H9" s="25"/>
      <c r="I9" s="2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2.5" customHeight="1">
      <c r="A10" s="16"/>
      <c r="B10" s="22">
        <v>0.4375</v>
      </c>
      <c r="C10" s="23"/>
      <c r="D10" s="23"/>
      <c r="E10" s="25"/>
      <c r="F10" s="25"/>
      <c r="G10" s="25"/>
      <c r="H10" s="25"/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2.5" customHeight="1">
      <c r="A11" s="16"/>
      <c r="B11" s="22">
        <v>0.4583333333333333</v>
      </c>
      <c r="C11" s="23"/>
      <c r="D11" s="25"/>
      <c r="E11" s="25"/>
      <c r="F11" s="25"/>
      <c r="G11" s="25"/>
      <c r="H11" s="25"/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2.5" customHeight="1">
      <c r="A12" s="16"/>
      <c r="B12" s="22">
        <v>0.4791666666666667</v>
      </c>
      <c r="C12" s="23"/>
      <c r="D12" s="25"/>
      <c r="E12" s="25"/>
      <c r="F12" s="25"/>
      <c r="G12" s="25"/>
      <c r="H12" s="25"/>
      <c r="I12" s="2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16"/>
      <c r="B13" s="22">
        <v>0.5</v>
      </c>
      <c r="C13" s="23"/>
      <c r="D13" s="25"/>
      <c r="E13" s="25"/>
      <c r="F13" s="25"/>
      <c r="G13" s="25"/>
      <c r="H13" s="25"/>
      <c r="I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2.5" customHeight="1">
      <c r="A14" s="16"/>
      <c r="B14" s="22">
        <v>0.5208333333333334</v>
      </c>
      <c r="C14" s="23"/>
      <c r="D14" s="25"/>
      <c r="E14" s="25"/>
      <c r="F14" s="25"/>
      <c r="G14" s="25"/>
      <c r="H14" s="25"/>
      <c r="I14" s="2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2.5" customHeight="1">
      <c r="A15" s="16"/>
      <c r="B15" s="22">
        <v>0.5416666666666666</v>
      </c>
      <c r="C15" s="23"/>
      <c r="D15" s="25"/>
      <c r="E15" s="25"/>
      <c r="F15" s="25"/>
      <c r="G15" s="25"/>
      <c r="H15" s="25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2.5" customHeight="1">
      <c r="A16" s="16"/>
      <c r="B16" s="22">
        <v>0.5625</v>
      </c>
      <c r="C16" s="27" t="s">
        <v>32</v>
      </c>
      <c r="D16" s="25"/>
      <c r="E16" s="25"/>
      <c r="F16" s="25"/>
      <c r="G16" s="25"/>
      <c r="H16" s="25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2.5" customHeight="1">
      <c r="A17" s="16"/>
      <c r="B17" s="22">
        <v>0.5833333333333334</v>
      </c>
      <c r="C17" s="28"/>
      <c r="D17" s="25"/>
      <c r="E17" s="25"/>
      <c r="F17" s="25"/>
      <c r="G17" s="25"/>
      <c r="H17" s="25"/>
      <c r="I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2.5" customHeight="1">
      <c r="A18" s="16"/>
      <c r="B18" s="22">
        <v>0.6041666666666666</v>
      </c>
      <c r="C18" s="28"/>
      <c r="D18" s="25"/>
      <c r="E18" s="25"/>
      <c r="F18" s="25"/>
      <c r="G18" s="25"/>
      <c r="H18" s="25"/>
      <c r="I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2.5" customHeight="1">
      <c r="A19" s="16"/>
      <c r="B19" s="22">
        <v>0.625</v>
      </c>
      <c r="C19" s="28"/>
      <c r="D19" s="27" t="s">
        <v>33</v>
      </c>
      <c r="E19" s="25"/>
      <c r="F19" s="25"/>
      <c r="G19" s="25"/>
      <c r="H19" s="25"/>
      <c r="I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2.5" customHeight="1">
      <c r="A20" s="16"/>
      <c r="B20" s="22">
        <v>0.6458333333333334</v>
      </c>
      <c r="C20" s="31"/>
      <c r="D20" s="28"/>
      <c r="E20" s="25"/>
      <c r="F20" s="25"/>
      <c r="G20" s="25"/>
      <c r="H20" s="25"/>
      <c r="I20" s="2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22.5" customHeight="1">
      <c r="A21" s="16"/>
      <c r="B21" s="22">
        <v>0.6666666666666666</v>
      </c>
      <c r="C21" s="27" t="s">
        <v>34</v>
      </c>
      <c r="D21" s="31"/>
      <c r="E21" s="25"/>
      <c r="F21" s="25"/>
      <c r="G21" s="27" t="s">
        <v>35</v>
      </c>
      <c r="H21" s="25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22.5" customHeight="1">
      <c r="A22" s="16"/>
      <c r="B22" s="22">
        <v>0.6875</v>
      </c>
      <c r="C22" s="28"/>
      <c r="D22" s="25"/>
      <c r="E22" s="25"/>
      <c r="F22" s="25"/>
      <c r="G22" s="28"/>
      <c r="H22" s="25"/>
      <c r="I22" s="26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2.5" customHeight="1">
      <c r="A23" s="16"/>
      <c r="B23" s="22">
        <v>0.7083333333333334</v>
      </c>
      <c r="C23" s="28"/>
      <c r="D23" s="25"/>
      <c r="E23" s="25"/>
      <c r="F23" s="25"/>
      <c r="G23" s="28"/>
      <c r="H23" s="25"/>
      <c r="I23" s="2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2.5" customHeight="1">
      <c r="A24" s="16"/>
      <c r="B24" s="22">
        <v>0.7291666666666666</v>
      </c>
      <c r="C24" s="28"/>
      <c r="D24" s="25"/>
      <c r="E24" s="25"/>
      <c r="F24" s="25"/>
      <c r="G24" s="28"/>
      <c r="H24" s="25"/>
      <c r="I24" s="26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2.5" customHeight="1">
      <c r="A25" s="16"/>
      <c r="B25" s="22">
        <v>0.75</v>
      </c>
      <c r="C25" s="31"/>
      <c r="D25" s="25"/>
      <c r="E25" s="25"/>
      <c r="F25" s="25"/>
      <c r="G25" s="31"/>
      <c r="H25" s="25"/>
      <c r="I25" s="2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2.5" customHeight="1">
      <c r="A26" s="16"/>
      <c r="B26" s="30">
        <v>0.7708333333333334</v>
      </c>
      <c r="C26" s="32"/>
      <c r="D26" s="32"/>
      <c r="E26" s="32"/>
      <c r="F26" s="32"/>
      <c r="G26" s="27" t="s">
        <v>36</v>
      </c>
      <c r="H26" s="32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2.5" customHeight="1">
      <c r="A27" s="34"/>
      <c r="B27" s="35"/>
      <c r="C27" s="36" t="s">
        <v>4</v>
      </c>
      <c r="D27" s="37"/>
      <c r="E27" s="37"/>
      <c r="F27" s="37"/>
      <c r="G27" s="37"/>
      <c r="H27" s="37"/>
      <c r="I27" s="3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2.5" customHeight="1">
      <c r="A28" s="38"/>
      <c r="B28" s="39"/>
      <c r="C28" s="38"/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2.5" customHeight="1">
      <c r="A29" s="40"/>
      <c r="B29" s="41"/>
      <c r="C29" s="42"/>
      <c r="D29" s="42"/>
      <c r="E29" s="42"/>
      <c r="F29" s="40"/>
      <c r="G29" s="41"/>
      <c r="H29" s="42"/>
      <c r="I29" s="42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22.5" customHeight="1">
      <c r="A30" s="40"/>
      <c r="B30" s="43"/>
      <c r="C30" s="44"/>
      <c r="D30" s="44"/>
      <c r="E30" s="44"/>
      <c r="F30" s="40"/>
      <c r="G30" s="45"/>
      <c r="H30" s="44"/>
      <c r="I30" s="4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22.5" customHeight="1">
      <c r="A31" s="40"/>
      <c r="B31" s="45"/>
      <c r="C31" s="44"/>
      <c r="D31" s="44"/>
      <c r="E31" s="44"/>
      <c r="F31" s="40"/>
      <c r="G31" s="45"/>
      <c r="H31" s="44"/>
      <c r="I31" s="4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22.5" customHeight="1">
      <c r="A32" s="40"/>
      <c r="B32" s="45"/>
      <c r="C32" s="44"/>
      <c r="D32" s="44"/>
      <c r="E32" s="44"/>
      <c r="F32" s="40"/>
      <c r="G32" s="45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22.5" customHeight="1">
      <c r="A33" s="40"/>
      <c r="B33" s="45"/>
      <c r="C33" s="44"/>
      <c r="D33" s="44"/>
      <c r="E33" s="44"/>
      <c r="F33" s="40"/>
      <c r="G33" s="45"/>
      <c r="H33" s="44"/>
      <c r="I33" s="4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22.5" customHeight="1">
      <c r="A34" s="40"/>
      <c r="B34" s="4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6.0" customHeight="1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6.0" customHeight="1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6.0" customHeight="1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6.0" customHeight="1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6.0" customHeight="1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6.0" customHeight="1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</sheetData>
  <mergeCells count="17">
    <mergeCell ref="B1:I1"/>
    <mergeCell ref="D2:I2"/>
    <mergeCell ref="C16:C20"/>
    <mergeCell ref="D19:D21"/>
    <mergeCell ref="C21:C25"/>
    <mergeCell ref="G21:G25"/>
    <mergeCell ref="C27:I27"/>
    <mergeCell ref="B32:E32"/>
    <mergeCell ref="B33:E33"/>
    <mergeCell ref="B29:E29"/>
    <mergeCell ref="G29:I29"/>
    <mergeCell ref="B30:E30"/>
    <mergeCell ref="G30:I30"/>
    <mergeCell ref="B31:E31"/>
    <mergeCell ref="G31:I31"/>
    <mergeCell ref="G32:I32"/>
    <mergeCell ref="G33:I33"/>
  </mergeCells>
  <drawing r:id="rId1"/>
</worksheet>
</file>